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19DAE03B-C8A2-42DC-AEA6-E5815D658FC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8" l="1"/>
  <c r="P29" i="8"/>
  <c r="P31" i="8"/>
  <c r="P33" i="8"/>
  <c r="P35" i="8"/>
  <c r="P25" i="8"/>
</calcChain>
</file>

<file path=xl/sharedStrings.xml><?xml version="1.0" encoding="utf-8"?>
<sst xmlns="http://schemas.openxmlformats.org/spreadsheetml/2006/main" count="157" uniqueCount="137">
  <si>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</si>
  <si>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</si>
  <si>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</si>
  <si>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</si>
  <si>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r>
      <rPr>
        <sz val="9"/>
        <color rgb="FF000000"/>
        <rFont val="Arial"/>
        <family val="2"/>
        <charset val="238"/>
      </rPr>
      <t xml:space="preserve"> Name of the Injured Person: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Not Applicable</t>
    </r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</si>
  <si>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</si>
  <si>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</si>
  <si>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</si>
  <si>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</si>
  <si>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</si>
  <si>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</si>
  <si>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</si>
  <si>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</si>
  <si>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</si>
  <si>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</si>
  <si>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</si>
  <si>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</si>
  <si>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</si>
  <si>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</si>
  <si>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</si>
  <si>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</si>
  <si>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</si>
  <si>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</si>
  <si>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</si>
  <si>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</si>
  <si>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</si>
  <si>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</si>
  <si>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</si>
  <si>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Procedures / Systems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</si>
  <si>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</si>
  <si>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</si>
  <si>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</si>
  <si>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</si>
  <si>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</si>
  <si>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</si>
  <si>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</si>
  <si>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</si>
  <si>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</si>
  <si>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</si>
  <si>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</si>
  <si>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</si>
  <si>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</si>
  <si>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</si>
  <si>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</si>
  <si>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</si>
  <si>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</si>
  <si>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</si>
  <si>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</si>
  <si>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</si>
  <si>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</si>
  <si>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</si>
  <si>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</si>
  <si>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</si>
  <si>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</si>
  <si>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A. Janků</t>
  </si>
  <si>
    <t>Why?</t>
  </si>
  <si>
    <t>V. Kaplová</t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</si>
  <si>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 xml:space="preserve">3  Management </t>
    </r>
  </si>
  <si>
    <t>R. Orság</t>
  </si>
  <si>
    <t>V. Čambala</t>
  </si>
  <si>
    <t>29.01.2021 ; 14:30</t>
  </si>
  <si>
    <t>vytahování zaseknuté plechovky</t>
  </si>
  <si>
    <t>vytvoření OPL na používání protipořezových ochranných rukavic, popř. kleští v případě zaseknutí plechovek</t>
  </si>
  <si>
    <t>kontrola dodržování používání OOPP na pracovišti</t>
  </si>
  <si>
    <t>nastavení procesu kontroly před zahájením výroby - kontrola krytování, bezpečnostní prvky, aj.</t>
  </si>
  <si>
    <r>
      <t xml:space="preserve"> EXPANSION  PLAN?     </t>
    </r>
    <r>
      <rPr>
        <b/>
        <sz val="10"/>
        <rFont val="Wingdings"/>
        <charset val="2"/>
      </rPr>
      <t xml:space="preserve">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 Yes </t>
    </r>
    <r>
      <rPr>
        <b/>
        <sz val="10"/>
        <rFont val="Arial"/>
        <family val="2"/>
      </rPr>
      <t xml:space="preserve">       Location?</t>
    </r>
  </si>
  <si>
    <t>Hastíková R.</t>
  </si>
  <si>
    <t xml:space="preserve">revize doplnění krytování a označení </t>
  </si>
  <si>
    <t>průběžně</t>
  </si>
  <si>
    <t>operátorka</t>
  </si>
  <si>
    <t>řezné poranění na ukazováčku pravé ruky</t>
  </si>
  <si>
    <t>na začátku směny</t>
  </si>
  <si>
    <t>EU hala; výroba paštik; linka BLEMA; skluzový dopravník k otočnému stolu</t>
  </si>
  <si>
    <t>mistři</t>
  </si>
  <si>
    <t>V. Ševčík</t>
  </si>
  <si>
    <t>• první pomoc                                                            • převoz do nemocnice (po 3 hodinách od incidentu)                                                              • zápis do knihy úrazů                                               • test na alkohol - negativní                                               • informování ředitele, vedoucího výroby a EHS specialisty                                                              • seznámení pracovníků s úrazem                                                   • distribuce úrazu napříč OFCaS</t>
  </si>
  <si>
    <t>Pracovnice čekala na sjetí dávky namíchané z předchozí směny (RS) a na jejím pracovišti zatím nevykonávala žádnou činnost. Nacházela se v prostoru otočného stolu a v daném okamžiku došlo k zaseknutí plechovky. Pracovnice tuto plechovku "postrčila", tím došlo k uvolnění zaseknuté plechovky a odjezdu plechovek následujících. Došlo k odstínění čidla a rozjezdu magnetického dopravníku a přísunu plechovek, které způsobily pracovnicni řeznou ránu (pracovnice nechala prst v dostatečné blízkosti dráhy plechovek).</t>
  </si>
  <si>
    <r>
      <t>q</t>
    </r>
    <r>
      <rPr>
        <b/>
        <sz val="8"/>
        <color rgb="FFFF0000"/>
        <rFont val="Arial"/>
        <family val="2"/>
      </rPr>
      <t xml:space="preserve"> Permanent</t>
    </r>
  </si>
  <si>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Near Miss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First Aid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Recordable Injury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Recordable Illness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  <charset val="238"/>
      </rPr>
      <t xml:space="preserve"> Lost Time</t>
    </r>
  </si>
  <si>
    <r>
      <t>q</t>
    </r>
    <r>
      <rPr>
        <b/>
        <sz val="9"/>
        <color rgb="FFFF0000"/>
        <rFont val="Arial"/>
        <family val="2"/>
      </rPr>
      <t xml:space="preserve"> Female</t>
    </r>
  </si>
  <si>
    <r>
      <t xml:space="preserve">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1st shift    </t>
    </r>
    <r>
      <rPr>
        <b/>
        <sz val="8"/>
        <color rgb="FFFF0000"/>
        <rFont val="Wingdings"/>
        <charset val="2"/>
      </rPr>
      <t>q</t>
    </r>
    <r>
      <rPr>
        <b/>
        <sz val="8"/>
        <color rgb="FFFF0000"/>
        <rFont val="Arial"/>
        <family val="2"/>
      </rPr>
      <t xml:space="preserve"> 2nd shift</t>
    </r>
    <r>
      <rPr>
        <sz val="8"/>
        <rFont val="Arial"/>
        <family val="2"/>
      </rPr>
      <t xml:space="preserve">   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3rd shift</t>
    </r>
  </si>
  <si>
    <r>
      <t xml:space="preserve"> WHO? </t>
    </r>
    <r>
      <rPr>
        <sz val="10"/>
        <rFont val="Arial"/>
        <family val="2"/>
      </rPr>
      <t xml:space="preserve">(who is doing the job?) </t>
    </r>
    <r>
      <rPr>
        <b/>
        <sz val="10"/>
        <rFont val="Arial"/>
        <family val="2"/>
      </rPr>
      <t xml:space="preserve">        Normal Work?  </t>
    </r>
    <r>
      <rPr>
        <b/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No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</si>
  <si>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  <charset val="238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</si>
  <si>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  <charset val="238"/>
      </rPr>
      <t>2  Attitude / Behavior</t>
    </r>
  </si>
  <si>
    <t>R. Zetocha</t>
  </si>
  <si>
    <t>1G</t>
  </si>
  <si>
    <t xml:space="preserve">jít na místo </t>
  </si>
  <si>
    <t>2G</t>
  </si>
  <si>
    <t>ANO</t>
  </si>
  <si>
    <t>NE</t>
  </si>
  <si>
    <t>Skluzavka</t>
  </si>
  <si>
    <t>vodicí horní dráty</t>
  </si>
  <si>
    <t>dráty design boční vedení</t>
  </si>
  <si>
    <t>geometrie</t>
  </si>
  <si>
    <t>centrování výšky</t>
  </si>
  <si>
    <t>brzdná páska</t>
  </si>
  <si>
    <t>šířka konstrukce</t>
  </si>
  <si>
    <t>špatné sváry</t>
  </si>
  <si>
    <t>Čidlo</t>
  </si>
  <si>
    <t>funkčnost</t>
  </si>
  <si>
    <t>návaznosti</t>
  </si>
  <si>
    <t>vliv na mezipatro</t>
  </si>
  <si>
    <t>Přechod z mag. dopr.</t>
  </si>
  <si>
    <t>síla</t>
  </si>
  <si>
    <t>otočení</t>
  </si>
  <si>
    <t>mezipatro</t>
  </si>
  <si>
    <t>Materiál</t>
  </si>
  <si>
    <t>deformace - kdy?</t>
  </si>
  <si>
    <t>Horní talíř</t>
  </si>
  <si>
    <t xml:space="preserve">deformace   </t>
  </si>
  <si>
    <t>Zaseknutí</t>
  </si>
  <si>
    <t>místo - kde?</t>
  </si>
  <si>
    <t>Design plechovky</t>
  </si>
  <si>
    <t>ANO - nestandardní obal od dodavatele</t>
  </si>
  <si>
    <t>ANO - viz foto</t>
  </si>
  <si>
    <t>TEAM:</t>
  </si>
  <si>
    <t>Plundrák Š., Kaplová V., Janků A., Zetocha R., Lenhart A.</t>
  </si>
  <si>
    <t>REKONSTRUKCE</t>
  </si>
  <si>
    <t xml:space="preserve">   místo zaseknutí</t>
  </si>
  <si>
    <t xml:space="preserve">    deformace na plechovce</t>
  </si>
  <si>
    <t>Proč k úrazu došlo / Co se stalo? Pracovnici pořezala prst plechovka.</t>
  </si>
  <si>
    <t>Root Cause : nestandardní plechovka, design skluzavky</t>
  </si>
  <si>
    <t>Proč byla plechovka nestandardní? Protože dodavatel dodal nestandardní obal (šarže).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</si>
  <si>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6  Tools / Equipment</t>
    </r>
  </si>
  <si>
    <t>EU hala (paštiky); linka BLEMA; skluzový dopravník k otočnému stolu</t>
  </si>
  <si>
    <t xml:space="preserve">• vylepení informace o používání ochranných rukavic - stůl (výrobní budovy - EU hala, hotová jídla)        R: A. Janků                   T: 31.01.2023            </t>
  </si>
  <si>
    <t xml:space="preserve">• úprava skluzu ve tvaru koryta k ostatním otočným stolům (výrobní budovy - EU hala, hotová jídla)        R: R. Zetocha                T: 28.02.2023        </t>
  </si>
  <si>
    <t>SAFETY tým</t>
  </si>
  <si>
    <t>informování dodavatele - nestandardní plechovka</t>
  </si>
  <si>
    <t>E. Chybíková</t>
  </si>
  <si>
    <t>V. Kaplová + A. Janků</t>
  </si>
  <si>
    <t>01-2023</t>
  </si>
  <si>
    <t xml:space="preserve">úprava skluzavky - bezpečnostní krytování </t>
  </si>
  <si>
    <t>Proč pracovnici pořezala plechovka prst? Protože postrkovala plechovku.</t>
  </si>
  <si>
    <t>Proč postrkovala plechovku? Protože se plechovka zasekla.</t>
  </si>
  <si>
    <t>Proč se plechovka zasekla? Prototože byla nestandardní (měla zobáček).</t>
  </si>
  <si>
    <t xml:space="preserve"> • kontrola strojů před zahájením výroby (výrobní budovy - EU hala, hotová jídla, baličky)                      R: vedoucí středisek       T: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</si>
</sst>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10"/>
      <name val="Wingdings"/>
      <charset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"/>
    </font>
    <font>
      <b/>
      <sz val="10"/>
      <color rgb="FFFF0000"/>
      <name val="Wingdings"/>
      <charset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Wingdings"/>
      <charset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"/>
    </font>
    <font>
      <sz val="8"/>
      <name val="Arial"/>
      <family val="2"/>
      <charset val="238"/>
    </font>
    <font>
      <sz val="8"/>
      <name val="Wingdings"/>
      <charset val="2"/>
    </font>
    <font>
      <sz val="8.5"/>
      <color rgb="FFFF0000"/>
      <name val="Arial"/>
      <family val="2"/>
    </font>
    <font>
      <sz val="11"/>
      <name val="Arial"/>
      <family val="2"/>
      <charset val="238"/>
    </font>
    <font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4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0" fillId="3" borderId="0" xfId="0" applyFont="1" applyFill="1"/>
    <xf numFmtId="0" fontId="2" fillId="0" borderId="10" xfId="1" applyFont="1" applyBorder="1" applyAlignment="1">
      <alignment horizontal="left"/>
    </xf>
    <xf numFmtId="0" fontId="16" fillId="0" borderId="4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center"/>
    </xf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4" fillId="0" borderId="10" xfId="1" applyFont="1" applyBorder="1"/>
    <xf numFmtId="0" fontId="17" fillId="0" borderId="26" xfId="1" applyFont="1" applyBorder="1" applyAlignment="1">
      <alignment horizontal="left" vertical="center"/>
    </xf>
    <xf numFmtId="0" fontId="33" fillId="0" borderId="26" xfId="1" applyFont="1" applyBorder="1" applyAlignment="1">
      <alignment horizontal="left" vertical="center"/>
    </xf>
    <xf numFmtId="0" fontId="36" fillId="0" borderId="15" xfId="1" applyFont="1" applyBorder="1" applyAlignment="1">
      <alignment vertical="center"/>
    </xf>
    <xf numFmtId="0" fontId="29" fillId="0" borderId="27" xfId="1" applyFont="1" applyBorder="1" applyAlignment="1">
      <alignment horizontal="left" vertical="center"/>
    </xf>
    <xf numFmtId="0" fontId="34" fillId="0" borderId="15" xfId="1" applyFont="1" applyBorder="1" applyAlignment="1">
      <alignment horizontal="center"/>
    </xf>
    <xf numFmtId="0" fontId="41" fillId="0" borderId="6" xfId="1" applyFont="1" applyBorder="1" applyAlignment="1">
      <alignment horizontal="center"/>
    </xf>
    <xf numFmtId="0" fontId="31" fillId="0" borderId="45" xfId="1" applyFont="1" applyBorder="1"/>
    <xf numFmtId="0" fontId="43" fillId="0" borderId="0" xfId="0" applyFont="1"/>
    <xf numFmtId="0" fontId="0" fillId="0" borderId="12" xfId="0" applyBorder="1"/>
    <xf numFmtId="0" fontId="24" fillId="0" borderId="0" xfId="0" applyFont="1"/>
    <xf numFmtId="0" fontId="44" fillId="0" borderId="0" xfId="2"/>
    <xf numFmtId="0" fontId="2" fillId="0" borderId="10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16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6" fillId="0" borderId="1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/>
    </xf>
    <xf numFmtId="0" fontId="9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6" fillId="0" borderId="20" xfId="1" applyFont="1" applyBorder="1" applyAlignment="1">
      <alignment horizontal="left" vertical="top"/>
    </xf>
    <xf numFmtId="0" fontId="16" fillId="0" borderId="2" xfId="1" applyFont="1" applyBorder="1" applyAlignment="1">
      <alignment horizontal="left" vertical="top"/>
    </xf>
    <xf numFmtId="0" fontId="17" fillId="0" borderId="38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14" fillId="0" borderId="5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9" fillId="0" borderId="18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 wrapText="1"/>
    </xf>
    <xf numFmtId="0" fontId="40" fillId="3" borderId="0" xfId="0" applyFont="1" applyFill="1" applyAlignment="1">
      <alignment horizontal="left" indent="4"/>
    </xf>
    <xf numFmtId="0" fontId="25" fillId="3" borderId="0" xfId="0" applyFont="1" applyFill="1" applyAlignment="1">
      <alignment horizontal="left" indent="4"/>
    </xf>
    <xf numFmtId="0" fontId="10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48" fillId="0" borderId="1" xfId="0" quotePrefix="1" applyFont="1" applyBorder="1" applyAlignment="1">
      <alignment horizontal="center" vertical="center"/>
    </xf>
    <xf numFmtId="14" fontId="48" fillId="0" borderId="1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14" fontId="48" fillId="0" borderId="1" xfId="0" applyNumberFormat="1" applyFont="1" applyBorder="1" applyAlignment="1">
      <alignment horizontal="center" vertical="center"/>
    </xf>
    <xf numFmtId="14" fontId="48" fillId="0" borderId="3" xfId="0" applyNumberFormat="1" applyFont="1" applyBorder="1" applyAlignment="1">
      <alignment horizontal="center" vertical="center"/>
    </xf>
    <xf numFmtId="14" fontId="48" fillId="0" borderId="5" xfId="0" applyNumberFormat="1" applyFont="1" applyBorder="1" applyAlignment="1">
      <alignment horizontal="center" vertical="center"/>
    </xf>
    <xf numFmtId="14" fontId="48" fillId="0" borderId="7" xfId="0" applyNumberFormat="1" applyFont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49" fontId="28" fillId="0" borderId="15" xfId="1" applyNumberFormat="1" applyFont="1" applyBorder="1" applyAlignment="1">
      <alignment horizontal="left" vertical="center" indent="1"/>
    </xf>
    <xf numFmtId="49" fontId="28" fillId="0" borderId="31" xfId="1" applyNumberFormat="1" applyFont="1" applyBorder="1" applyAlignment="1">
      <alignment horizontal="left" vertical="center" indent="1"/>
    </xf>
    <xf numFmtId="14" fontId="48" fillId="0" borderId="3" xfId="0" applyNumberFormat="1" applyFont="1" applyBorder="1" applyAlignment="1">
      <alignment horizontal="center" vertical="center" wrapText="1"/>
    </xf>
    <xf numFmtId="14" fontId="48" fillId="0" borderId="5" xfId="0" applyNumberFormat="1" applyFont="1" applyBorder="1" applyAlignment="1">
      <alignment horizontal="center" vertical="center" wrapText="1"/>
    </xf>
    <xf numFmtId="14" fontId="48" fillId="0" borderId="7" xfId="0" applyNumberFormat="1" applyFont="1" applyBorder="1" applyAlignment="1">
      <alignment horizontal="center" vertical="center" wrapText="1"/>
    </xf>
    <xf numFmtId="0" fontId="2" fillId="4" borderId="47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6" fillId="0" borderId="30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top"/>
    </xf>
    <xf numFmtId="0" fontId="4" fillId="2" borderId="30" xfId="1" applyFont="1" applyFill="1" applyBorder="1"/>
    <xf numFmtId="0" fontId="4" fillId="2" borderId="31" xfId="1" applyFont="1" applyFill="1" applyBorder="1"/>
    <xf numFmtId="22" fontId="31" fillId="0" borderId="21" xfId="1" applyNumberFormat="1" applyFont="1" applyBorder="1" applyAlignment="1">
      <alignment horizontal="left" vertical="top"/>
    </xf>
    <xf numFmtId="0" fontId="31" fillId="0" borderId="12" xfId="1" applyFont="1" applyBorder="1" applyAlignment="1">
      <alignment horizontal="left" vertical="top"/>
    </xf>
    <xf numFmtId="0" fontId="31" fillId="0" borderId="13" xfId="1" applyFont="1" applyBorder="1" applyAlignment="1">
      <alignment horizontal="left" vertical="top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6" fillId="0" borderId="33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8" fillId="0" borderId="3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31" fillId="0" borderId="16" xfId="1" applyFont="1" applyBorder="1" applyAlignment="1">
      <alignment horizontal="center"/>
    </xf>
    <xf numFmtId="0" fontId="31" fillId="0" borderId="48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31" fillId="0" borderId="46" xfId="1" applyFont="1" applyBorder="1" applyAlignment="1">
      <alignment horizontal="center"/>
    </xf>
    <xf numFmtId="0" fontId="31" fillId="0" borderId="45" xfId="1" applyFont="1" applyBorder="1" applyAlignment="1">
      <alignment horizontal="center"/>
    </xf>
    <xf numFmtId="0" fontId="10" fillId="3" borderId="0" xfId="0" applyFont="1" applyFill="1" applyAlignment="1">
      <alignment horizontal="left" indent="3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/>
    </xf>
    <xf numFmtId="0" fontId="34" fillId="0" borderId="52" xfId="1" applyFont="1" applyBorder="1" applyAlignment="1">
      <alignment horizontal="center"/>
    </xf>
    <xf numFmtId="0" fontId="31" fillId="0" borderId="29" xfId="1" applyFont="1" applyBorder="1" applyAlignment="1">
      <alignment horizontal="left" vertical="top"/>
    </xf>
    <xf numFmtId="0" fontId="31" fillId="0" borderId="6" xfId="1" applyFont="1" applyBorder="1" applyAlignment="1">
      <alignment horizontal="left" vertical="top"/>
    </xf>
    <xf numFmtId="0" fontId="31" fillId="0" borderId="7" xfId="1" applyFont="1" applyBorder="1" applyAlignment="1">
      <alignment horizontal="left" vertical="top"/>
    </xf>
    <xf numFmtId="0" fontId="31" fillId="0" borderId="11" xfId="1" applyFont="1" applyBorder="1" applyAlignment="1">
      <alignment horizontal="left" vertical="top"/>
    </xf>
    <xf numFmtId="0" fontId="31" fillId="0" borderId="17" xfId="1" applyFont="1" applyBorder="1" applyAlignment="1">
      <alignment horizontal="left" vertical="top"/>
    </xf>
    <xf numFmtId="0" fontId="31" fillId="0" borderId="21" xfId="1" applyFont="1" applyBorder="1" applyAlignment="1">
      <alignment horizontal="left" vertical="top"/>
    </xf>
    <xf numFmtId="0" fontId="41" fillId="0" borderId="22" xfId="1" applyFont="1" applyBorder="1" applyAlignment="1">
      <alignment horizontal="center"/>
    </xf>
    <xf numFmtId="0" fontId="41" fillId="0" borderId="8" xfId="1" applyFont="1" applyBorder="1" applyAlignment="1">
      <alignment horizontal="center"/>
    </xf>
    <xf numFmtId="0" fontId="41" fillId="0" borderId="39" xfId="1" applyFont="1" applyBorder="1" applyAlignment="1">
      <alignment horizontal="center"/>
    </xf>
    <xf numFmtId="0" fontId="41" fillId="0" borderId="38" xfId="1" applyFont="1" applyBorder="1" applyAlignment="1">
      <alignment horizontal="center"/>
    </xf>
    <xf numFmtId="0" fontId="34" fillId="0" borderId="33" xfId="1" applyFont="1" applyBorder="1" applyAlignment="1">
      <alignment horizontal="center"/>
    </xf>
    <xf numFmtId="0" fontId="34" fillId="0" borderId="15" xfId="1" applyFont="1" applyBorder="1" applyAlignment="1">
      <alignment horizontal="center"/>
    </xf>
    <xf numFmtId="0" fontId="34" fillId="0" borderId="32" xfId="1" applyFont="1" applyBorder="1" applyAlignment="1">
      <alignment horizontal="center"/>
    </xf>
    <xf numFmtId="0" fontId="41" fillId="0" borderId="5" xfId="1" applyFont="1" applyBorder="1" applyAlignment="1">
      <alignment horizontal="left"/>
    </xf>
    <xf numFmtId="0" fontId="41" fillId="0" borderId="6" xfId="1" applyFont="1" applyBorder="1" applyAlignment="1">
      <alignment horizontal="left"/>
    </xf>
    <xf numFmtId="0" fontId="41" fillId="0" borderId="19" xfId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4" fillId="0" borderId="30" xfId="1" applyFont="1" applyBorder="1" applyAlignment="1">
      <alignment horizontal="center"/>
    </xf>
    <xf numFmtId="0" fontId="41" fillId="0" borderId="23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37" fillId="0" borderId="12" xfId="1" applyFont="1" applyBorder="1" applyAlignment="1">
      <alignment horizontal="left" vertical="center"/>
    </xf>
    <xf numFmtId="0" fontId="37" fillId="0" borderId="17" xfId="1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7" fillId="3" borderId="0" xfId="0" applyFont="1" applyFill="1" applyAlignment="1">
      <alignment horizontal="left" indent="3"/>
    </xf>
    <xf numFmtId="0" fontId="31" fillId="0" borderId="2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4" fillId="0" borderId="31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37" fillId="8" borderId="42" xfId="1" applyFont="1" applyFill="1" applyBorder="1" applyAlignment="1">
      <alignment horizontal="center" vertical="center" textRotation="90" wrapText="1"/>
    </xf>
    <xf numFmtId="0" fontId="37" fillId="8" borderId="10" xfId="1" applyFont="1" applyFill="1" applyBorder="1" applyAlignment="1">
      <alignment horizontal="center" vertical="center" textRotation="90" wrapText="1"/>
    </xf>
    <xf numFmtId="0" fontId="37" fillId="8" borderId="24" xfId="1" applyFont="1" applyFill="1" applyBorder="1" applyAlignment="1">
      <alignment horizontal="center" vertical="center" textRotation="90" wrapText="1"/>
    </xf>
    <xf numFmtId="0" fontId="37" fillId="8" borderId="25" xfId="1" applyFont="1" applyFill="1" applyBorder="1" applyAlignment="1">
      <alignment horizontal="center" vertical="center" textRotation="90" wrapText="1"/>
    </xf>
    <xf numFmtId="0" fontId="2" fillId="8" borderId="53" xfId="1" applyFont="1" applyFill="1" applyBorder="1" applyAlignment="1">
      <alignment horizontal="center" vertical="center"/>
    </xf>
    <xf numFmtId="0" fontId="2" fillId="8" borderId="50" xfId="1" applyFont="1" applyFill="1" applyBorder="1" applyAlignment="1">
      <alignment horizontal="center" vertical="center"/>
    </xf>
    <xf numFmtId="0" fontId="2" fillId="8" borderId="54" xfId="1" applyFont="1" applyFill="1" applyBorder="1" applyAlignment="1">
      <alignment horizontal="center" vertical="center"/>
    </xf>
    <xf numFmtId="0" fontId="42" fillId="0" borderId="0" xfId="1" applyFont="1"/>
    <xf numFmtId="0" fontId="42" fillId="0" borderId="9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42" fillId="0" borderId="0" xfId="1" applyFont="1" applyAlignment="1">
      <alignment horizontal="left"/>
    </xf>
    <xf numFmtId="0" fontId="42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4" fillId="0" borderId="28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49" fillId="0" borderId="21" xfId="0" applyFont="1" applyBorder="1" applyAlignment="1">
      <alignment horizontal="center" vertical="center"/>
    </xf>
    <xf numFmtId="0" fontId="44" fillId="0" borderId="18" xfId="2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47</xdr:row>
      <xdr:rowOff>0</xdr:rowOff>
    </xdr:from>
    <xdr:to>
      <xdr:col>6</xdr:col>
      <xdr:colOff>434340</xdr:colOff>
      <xdr:row>47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47</xdr:row>
      <xdr:rowOff>0</xdr:rowOff>
    </xdr:from>
    <xdr:to>
      <xdr:col>6</xdr:col>
      <xdr:colOff>434340</xdr:colOff>
      <xdr:row>47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44</xdr:row>
      <xdr:rowOff>160020</xdr:rowOff>
    </xdr:from>
    <xdr:to>
      <xdr:col>8</xdr:col>
      <xdr:colOff>525780</xdr:colOff>
      <xdr:row>44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47</xdr:row>
      <xdr:rowOff>0</xdr:rowOff>
    </xdr:from>
    <xdr:to>
      <xdr:col>6</xdr:col>
      <xdr:colOff>411480</xdr:colOff>
      <xdr:row>47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47</xdr:row>
      <xdr:rowOff>0</xdr:rowOff>
    </xdr:from>
    <xdr:to>
      <xdr:col>6</xdr:col>
      <xdr:colOff>411480</xdr:colOff>
      <xdr:row>47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47</xdr:row>
      <xdr:rowOff>0</xdr:rowOff>
    </xdr:from>
    <xdr:to>
      <xdr:col>3</xdr:col>
      <xdr:colOff>952500</xdr:colOff>
      <xdr:row>47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47</xdr:row>
      <xdr:rowOff>0</xdr:rowOff>
    </xdr:from>
    <xdr:to>
      <xdr:col>6</xdr:col>
      <xdr:colOff>1143000</xdr:colOff>
      <xdr:row>47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47</xdr:row>
      <xdr:rowOff>0</xdr:rowOff>
    </xdr:from>
    <xdr:to>
      <xdr:col>8</xdr:col>
      <xdr:colOff>640080</xdr:colOff>
      <xdr:row>47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47</xdr:row>
      <xdr:rowOff>4970</xdr:rowOff>
    </xdr:from>
    <xdr:to>
      <xdr:col>15</xdr:col>
      <xdr:colOff>520138</xdr:colOff>
      <xdr:row>47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226033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197541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52</xdr:row>
      <xdr:rowOff>0</xdr:rowOff>
    </xdr:from>
    <xdr:to>
      <xdr:col>5</xdr:col>
      <xdr:colOff>68580</xdr:colOff>
      <xdr:row>52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54655" y="9839325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52</xdr:row>
      <xdr:rowOff>0</xdr:rowOff>
    </xdr:from>
    <xdr:to>
      <xdr:col>6</xdr:col>
      <xdr:colOff>525780</xdr:colOff>
      <xdr:row>52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52</xdr:row>
      <xdr:rowOff>0</xdr:rowOff>
    </xdr:from>
    <xdr:to>
      <xdr:col>8</xdr:col>
      <xdr:colOff>487680</xdr:colOff>
      <xdr:row>52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52</xdr:row>
      <xdr:rowOff>0</xdr:rowOff>
    </xdr:from>
    <xdr:to>
      <xdr:col>12</xdr:col>
      <xdr:colOff>76200</xdr:colOff>
      <xdr:row>52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37</xdr:row>
      <xdr:rowOff>99060</xdr:rowOff>
    </xdr:from>
    <xdr:to>
      <xdr:col>8</xdr:col>
      <xdr:colOff>563880</xdr:colOff>
      <xdr:row>46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85725</xdr:colOff>
      <xdr:row>10</xdr:row>
      <xdr:rowOff>123825</xdr:rowOff>
    </xdr:from>
    <xdr:to>
      <xdr:col>7</xdr:col>
      <xdr:colOff>276225</xdr:colOff>
      <xdr:row>11</xdr:row>
      <xdr:rowOff>152400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94DD5DE3-C62D-E8EA-D42E-3BC9CB9D58CB}"/>
            </a:ext>
          </a:extLst>
        </xdr:cNvPr>
        <xdr:cNvSpPr/>
      </xdr:nvSpPr>
      <xdr:spPr>
        <a:xfrm>
          <a:off x="4219575" y="2295525"/>
          <a:ext cx="1905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9523</xdr:colOff>
      <xdr:row>7</xdr:row>
      <xdr:rowOff>28575</xdr:rowOff>
    </xdr:from>
    <xdr:to>
      <xdr:col>10</xdr:col>
      <xdr:colOff>781048</xdr:colOff>
      <xdr:row>13</xdr:row>
      <xdr:rowOff>180977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F46E073-82E3-4A91-B5B0-75B98CEBC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8" t="28143" r="8867" b="19889"/>
        <a:stretch/>
      </xdr:blipFill>
      <xdr:spPr bwMode="auto">
        <a:xfrm rot="5400000">
          <a:off x="5524497" y="1990726"/>
          <a:ext cx="1343027" cy="7715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685799</xdr:colOff>
      <xdr:row>7</xdr:row>
      <xdr:rowOff>28578</xdr:rowOff>
    </xdr:from>
    <xdr:to>
      <xdr:col>12</xdr:col>
      <xdr:colOff>589902</xdr:colOff>
      <xdr:row>13</xdr:row>
      <xdr:rowOff>169060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8931EEC6-758D-4B98-A42B-B283E3AAD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6" r="29175"/>
        <a:stretch/>
      </xdr:blipFill>
      <xdr:spPr bwMode="auto">
        <a:xfrm rot="5400000">
          <a:off x="6596934" y="1594568"/>
          <a:ext cx="1331107" cy="155192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56385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25980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25980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o </a:t>
          </a: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25980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Systems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25980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25980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33600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25980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2</xdr:row>
      <xdr:rowOff>23811</xdr:rowOff>
    </xdr:from>
    <xdr:to>
      <xdr:col>15</xdr:col>
      <xdr:colOff>0</xdr:colOff>
      <xdr:row>20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A6B511-7368-6BB3-0BDA-BF87EF67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347661"/>
          <a:ext cx="4857750" cy="302418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542926</xdr:colOff>
      <xdr:row>24</xdr:row>
      <xdr:rowOff>1</xdr:rowOff>
    </xdr:from>
    <xdr:to>
      <xdr:col>2</xdr:col>
      <xdr:colOff>1914524</xdr:colOff>
      <xdr:row>54</xdr:row>
      <xdr:rowOff>68323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B5FCEAE-DCFC-F490-6365-D8FCD4166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377" y="4972875"/>
          <a:ext cx="4926072" cy="277177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24</xdr:row>
      <xdr:rowOff>0</xdr:rowOff>
    </xdr:from>
    <xdr:to>
      <xdr:col>10</xdr:col>
      <xdr:colOff>362375</xdr:colOff>
      <xdr:row>40</xdr:row>
      <xdr:rowOff>114300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57D7EE0-053D-38E1-2B26-EE4421012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4" t="16333" r="29657" b="10709"/>
        <a:stretch/>
      </xdr:blipFill>
      <xdr:spPr>
        <a:xfrm>
          <a:off x="5124450" y="3895725"/>
          <a:ext cx="4524800" cy="27051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43</xdr:row>
      <xdr:rowOff>47625</xdr:rowOff>
    </xdr:from>
    <xdr:to>
      <xdr:col>1</xdr:col>
      <xdr:colOff>1295400</xdr:colOff>
      <xdr:row>44</xdr:row>
      <xdr:rowOff>95250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4020664D-006E-369A-1C03-37294BBBF994}"/>
            </a:ext>
          </a:extLst>
        </xdr:cNvPr>
        <xdr:cNvCxnSpPr/>
      </xdr:nvCxnSpPr>
      <xdr:spPr>
        <a:xfrm flipV="1">
          <a:off x="762000" y="7019925"/>
          <a:ext cx="1143000" cy="2095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28</xdr:row>
      <xdr:rowOff>123825</xdr:rowOff>
    </xdr:from>
    <xdr:to>
      <xdr:col>4</xdr:col>
      <xdr:colOff>85725</xdr:colOff>
      <xdr:row>40</xdr:row>
      <xdr:rowOff>152400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8F077077-1244-4EAF-E338-06A7E73CFB02}"/>
            </a:ext>
          </a:extLst>
        </xdr:cNvPr>
        <xdr:cNvCxnSpPr/>
      </xdr:nvCxnSpPr>
      <xdr:spPr>
        <a:xfrm flipH="1" flipV="1">
          <a:off x="5600700" y="4667250"/>
          <a:ext cx="114300" cy="1971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showGridLines="0" tabSelected="1" topLeftCell="D12" zoomScaleNormal="100" zoomScaleSheetLayoutView="100" workbookViewId="0">
      <selection activeCell="K33" sqref="K33:L34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8.7109375" customWidth="1"/>
    <col min="9" max="9" width="11.5703125" customWidth="1"/>
    <col min="10" max="10" width="4.7109375" customWidth="1"/>
    <col min="11" max="11" width="13.85546875" customWidth="1"/>
    <col min="12" max="12" width="10.85546875" customWidth="1"/>
    <col min="15" max="15" width="16.140625" customWidth="1"/>
    <col min="16" max="16" width="8.42578125" customWidth="1"/>
  </cols>
  <sheetData>
    <row r="1" spans="1:22" s="5" customFormat="1" ht="50.1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22" ht="18" customHeight="1">
      <c r="A2" s="80" t="s">
        <v>1</v>
      </c>
      <c r="B2" s="124" t="s">
        <v>2</v>
      </c>
      <c r="C2" s="125"/>
      <c r="D2" s="25" t="s">
        <v>78</v>
      </c>
      <c r="E2" s="19"/>
      <c r="F2" s="19"/>
      <c r="G2" s="19"/>
      <c r="H2" s="19"/>
      <c r="I2" s="19"/>
      <c r="J2" s="19"/>
      <c r="K2" s="20"/>
      <c r="L2" s="135" t="s">
        <v>3</v>
      </c>
      <c r="M2" s="136"/>
      <c r="N2" s="117" t="s">
        <v>131</v>
      </c>
      <c r="O2" s="117"/>
      <c r="P2" s="118"/>
    </row>
    <row r="3" spans="1:22">
      <c r="A3" s="81"/>
      <c r="B3" s="126" t="s">
        <v>4</v>
      </c>
      <c r="C3" s="54"/>
      <c r="D3" s="54"/>
      <c r="E3" s="48"/>
      <c r="F3" s="47" t="s">
        <v>5</v>
      </c>
      <c r="G3" s="48"/>
      <c r="H3" s="23" t="s">
        <v>6</v>
      </c>
      <c r="I3" s="24" t="s">
        <v>77</v>
      </c>
      <c r="J3" s="55" t="s">
        <v>7</v>
      </c>
      <c r="K3" s="56"/>
      <c r="L3" s="38" t="s">
        <v>8</v>
      </c>
      <c r="M3" s="39"/>
      <c r="N3" s="39"/>
      <c r="O3" s="39"/>
      <c r="P3" s="40"/>
      <c r="T3" s="1"/>
    </row>
    <row r="4" spans="1:22">
      <c r="A4" s="81"/>
      <c r="B4" s="171" t="s">
        <v>66</v>
      </c>
      <c r="C4" s="172"/>
      <c r="D4" s="172"/>
      <c r="E4" s="173"/>
      <c r="F4" s="60"/>
      <c r="G4" s="61"/>
      <c r="H4" s="26" t="s">
        <v>79</v>
      </c>
      <c r="I4" s="18" t="s">
        <v>9</v>
      </c>
      <c r="J4" s="55" t="s">
        <v>10</v>
      </c>
      <c r="K4" s="56"/>
      <c r="L4" s="184" t="s">
        <v>124</v>
      </c>
      <c r="M4" s="185"/>
      <c r="N4" s="185"/>
      <c r="O4" s="185"/>
      <c r="P4" s="186"/>
      <c r="V4" s="21"/>
    </row>
    <row r="5" spans="1:22" ht="12.75" customHeight="1">
      <c r="A5" s="81"/>
      <c r="B5" s="53" t="s">
        <v>11</v>
      </c>
      <c r="C5" s="54"/>
      <c r="D5" s="54"/>
      <c r="E5" s="48"/>
      <c r="F5" s="47" t="s">
        <v>12</v>
      </c>
      <c r="G5" s="54"/>
      <c r="H5" s="48"/>
      <c r="I5" s="205" t="s">
        <v>13</v>
      </c>
      <c r="J5" s="201" t="s">
        <v>14</v>
      </c>
      <c r="K5" s="201"/>
      <c r="L5" s="202"/>
      <c r="M5" s="17" t="s">
        <v>15</v>
      </c>
      <c r="N5" s="2"/>
      <c r="O5" s="2"/>
      <c r="P5" s="3"/>
    </row>
    <row r="6" spans="1:22" ht="13.5" customHeight="1" thickBot="1">
      <c r="A6" s="81"/>
      <c r="B6" s="174" t="s">
        <v>69</v>
      </c>
      <c r="C6" s="130"/>
      <c r="D6" s="130"/>
      <c r="E6" s="175"/>
      <c r="F6" s="176" t="s">
        <v>127</v>
      </c>
      <c r="G6" s="130"/>
      <c r="H6" s="175"/>
      <c r="I6" s="206"/>
      <c r="J6" s="203" t="s">
        <v>80</v>
      </c>
      <c r="K6" s="203"/>
      <c r="L6" s="204"/>
      <c r="M6" s="129" t="s">
        <v>60</v>
      </c>
      <c r="N6" s="130"/>
      <c r="O6" s="130"/>
      <c r="P6" s="131"/>
    </row>
    <row r="7" spans="1:22">
      <c r="A7" s="81"/>
      <c r="B7" s="83" t="s">
        <v>16</v>
      </c>
      <c r="C7" s="84"/>
      <c r="D7" s="84"/>
      <c r="E7" s="84"/>
      <c r="F7" s="84"/>
      <c r="G7" s="85"/>
      <c r="H7" s="44" t="s">
        <v>17</v>
      </c>
      <c r="I7" s="45"/>
      <c r="J7" s="46"/>
      <c r="K7" s="44" t="s">
        <v>18</v>
      </c>
      <c r="L7" s="45"/>
      <c r="M7" s="46"/>
      <c r="N7" s="138" t="s">
        <v>19</v>
      </c>
      <c r="O7" s="139"/>
      <c r="P7" s="140"/>
    </row>
    <row r="8" spans="1:22">
      <c r="A8" s="81"/>
      <c r="B8" s="145" t="s">
        <v>20</v>
      </c>
      <c r="C8" s="146"/>
      <c r="D8" s="146"/>
      <c r="E8" s="146"/>
      <c r="F8" s="146"/>
      <c r="G8" s="147"/>
      <c r="H8" s="192"/>
      <c r="I8" s="193"/>
      <c r="J8" s="194"/>
      <c r="K8" s="192"/>
      <c r="L8" s="193"/>
      <c r="M8" s="194"/>
      <c r="N8" s="62" t="s">
        <v>75</v>
      </c>
      <c r="O8" s="63"/>
      <c r="P8" s="64"/>
    </row>
    <row r="9" spans="1:22" ht="13.9" customHeight="1">
      <c r="A9" s="81"/>
      <c r="B9" s="57" t="s">
        <v>70</v>
      </c>
      <c r="C9" s="58"/>
      <c r="D9" s="58"/>
      <c r="E9" s="58"/>
      <c r="F9" s="58"/>
      <c r="G9" s="59"/>
      <c r="H9" s="195"/>
      <c r="I9" s="196"/>
      <c r="J9" s="197"/>
      <c r="K9" s="195"/>
      <c r="L9" s="196"/>
      <c r="M9" s="197"/>
      <c r="N9" s="65"/>
      <c r="O9" s="66"/>
      <c r="P9" s="67"/>
    </row>
    <row r="10" spans="1:22">
      <c r="A10" s="81"/>
      <c r="B10" s="145" t="s">
        <v>21</v>
      </c>
      <c r="C10" s="146"/>
      <c r="D10" s="146"/>
      <c r="E10" s="146"/>
      <c r="F10" s="146"/>
      <c r="G10" s="147"/>
      <c r="H10" s="195"/>
      <c r="I10" s="196"/>
      <c r="J10" s="197"/>
      <c r="K10" s="195"/>
      <c r="L10" s="196"/>
      <c r="M10" s="197"/>
      <c r="N10" s="65"/>
      <c r="O10" s="66"/>
      <c r="P10" s="67"/>
    </row>
    <row r="11" spans="1:22" ht="13.9" customHeight="1">
      <c r="A11" s="81"/>
      <c r="B11" s="57" t="s">
        <v>71</v>
      </c>
      <c r="C11" s="58"/>
      <c r="D11" s="58"/>
      <c r="E11" s="58"/>
      <c r="F11" s="58"/>
      <c r="G11" s="59"/>
      <c r="H11" s="195"/>
      <c r="I11" s="196"/>
      <c r="J11" s="197"/>
      <c r="K11" s="195"/>
      <c r="L11" s="196"/>
      <c r="M11" s="197"/>
      <c r="N11" s="65"/>
      <c r="O11" s="66"/>
      <c r="P11" s="67"/>
    </row>
    <row r="12" spans="1:22" ht="27.75" customHeight="1">
      <c r="A12" s="81"/>
      <c r="B12" s="132" t="s">
        <v>22</v>
      </c>
      <c r="C12" s="133"/>
      <c r="D12" s="133"/>
      <c r="E12" s="133"/>
      <c r="F12" s="133"/>
      <c r="G12" s="134"/>
      <c r="H12" s="195"/>
      <c r="I12" s="196"/>
      <c r="J12" s="197"/>
      <c r="K12" s="195"/>
      <c r="L12" s="196"/>
      <c r="M12" s="197"/>
      <c r="N12" s="65"/>
      <c r="O12" s="66"/>
      <c r="P12" s="67"/>
    </row>
    <row r="13" spans="1:22" ht="13.9" customHeight="1">
      <c r="A13" s="81"/>
      <c r="B13" s="57" t="s">
        <v>72</v>
      </c>
      <c r="C13" s="58"/>
      <c r="D13" s="58"/>
      <c r="E13" s="58"/>
      <c r="F13" s="58"/>
      <c r="G13" s="59"/>
      <c r="H13" s="195"/>
      <c r="I13" s="196"/>
      <c r="J13" s="197"/>
      <c r="K13" s="195"/>
      <c r="L13" s="196"/>
      <c r="M13" s="197"/>
      <c r="N13" s="65"/>
      <c r="O13" s="66"/>
      <c r="P13" s="67"/>
    </row>
    <row r="14" spans="1:22" ht="15" customHeight="1" thickBot="1">
      <c r="A14" s="81"/>
      <c r="B14" s="145" t="s">
        <v>81</v>
      </c>
      <c r="C14" s="146"/>
      <c r="D14" s="146"/>
      <c r="E14" s="146"/>
      <c r="F14" s="146"/>
      <c r="G14" s="147"/>
      <c r="H14" s="198"/>
      <c r="I14" s="199"/>
      <c r="J14" s="200"/>
      <c r="K14" s="198"/>
      <c r="L14" s="199"/>
      <c r="M14" s="200"/>
      <c r="N14" s="68"/>
      <c r="O14" s="69"/>
      <c r="P14" s="70"/>
    </row>
    <row r="15" spans="1:22" ht="13.9" customHeight="1">
      <c r="A15" s="81"/>
      <c r="B15" s="57" t="s">
        <v>69</v>
      </c>
      <c r="C15" s="58"/>
      <c r="D15" s="58"/>
      <c r="E15" s="58"/>
      <c r="F15" s="58"/>
      <c r="G15" s="59"/>
      <c r="H15" s="156" t="s">
        <v>23</v>
      </c>
      <c r="I15" s="157"/>
      <c r="J15" s="157"/>
      <c r="K15" s="157"/>
      <c r="L15" s="157"/>
      <c r="M15" s="157"/>
      <c r="N15" s="157"/>
      <c r="O15" s="157"/>
      <c r="P15" s="158"/>
    </row>
    <row r="16" spans="1:22">
      <c r="A16" s="81"/>
      <c r="B16" s="145" t="s">
        <v>24</v>
      </c>
      <c r="C16" s="146"/>
      <c r="D16" s="146"/>
      <c r="E16" s="146"/>
      <c r="F16" s="146"/>
      <c r="G16" s="147"/>
      <c r="H16" s="50"/>
      <c r="I16" s="51"/>
      <c r="J16" s="51"/>
      <c r="K16" s="51"/>
      <c r="L16" s="51"/>
      <c r="M16" s="51"/>
      <c r="N16" s="51"/>
      <c r="O16" s="51"/>
      <c r="P16" s="52"/>
    </row>
    <row r="17" spans="1:16" ht="13.9" customHeight="1">
      <c r="A17" s="81"/>
      <c r="B17" s="57" t="s">
        <v>61</v>
      </c>
      <c r="C17" s="58"/>
      <c r="D17" s="58"/>
      <c r="E17" s="58"/>
      <c r="F17" s="58"/>
      <c r="G17" s="59"/>
      <c r="H17" s="12"/>
      <c r="I17" s="12"/>
      <c r="J17" s="49" t="s">
        <v>25</v>
      </c>
      <c r="K17" s="49"/>
      <c r="L17" s="49"/>
      <c r="M17" s="12"/>
      <c r="N17" s="49" t="s">
        <v>26</v>
      </c>
      <c r="O17" s="49"/>
      <c r="P17" s="13"/>
    </row>
    <row r="18" spans="1:16" ht="13.9" customHeight="1">
      <c r="A18" s="81"/>
      <c r="B18" s="145" t="s">
        <v>27</v>
      </c>
      <c r="C18" s="146"/>
      <c r="D18" s="146"/>
      <c r="E18" s="146"/>
      <c r="F18" s="146"/>
      <c r="G18" s="147"/>
      <c r="H18" s="12"/>
      <c r="I18" s="77" t="s">
        <v>82</v>
      </c>
      <c r="J18" s="77"/>
      <c r="K18" s="77"/>
      <c r="L18" s="77"/>
      <c r="M18" s="210" t="s">
        <v>123</v>
      </c>
      <c r="N18" s="166"/>
      <c r="O18" s="166"/>
      <c r="P18" s="13"/>
    </row>
    <row r="19" spans="1:16" ht="13.15" customHeight="1">
      <c r="A19" s="81"/>
      <c r="B19" s="71" t="s">
        <v>76</v>
      </c>
      <c r="C19" s="72"/>
      <c r="D19" s="72"/>
      <c r="E19" s="72"/>
      <c r="F19" s="72"/>
      <c r="G19" s="73"/>
      <c r="H19" s="12"/>
      <c r="I19" s="77" t="s">
        <v>83</v>
      </c>
      <c r="J19" s="77"/>
      <c r="K19" s="77"/>
      <c r="L19" s="77"/>
      <c r="M19" s="166" t="s">
        <v>28</v>
      </c>
      <c r="N19" s="166"/>
      <c r="O19" s="166"/>
      <c r="P19" s="13"/>
    </row>
    <row r="20" spans="1:16" ht="13.15" customHeight="1">
      <c r="A20" s="81"/>
      <c r="B20" s="71"/>
      <c r="C20" s="72"/>
      <c r="D20" s="72"/>
      <c r="E20" s="72"/>
      <c r="F20" s="72"/>
      <c r="G20" s="73"/>
      <c r="H20" s="12"/>
      <c r="I20" s="78" t="s">
        <v>57</v>
      </c>
      <c r="J20" s="79"/>
      <c r="K20" s="79"/>
      <c r="L20" s="79"/>
      <c r="M20" s="15"/>
      <c r="N20" s="15"/>
      <c r="O20" s="15"/>
      <c r="P20" s="13"/>
    </row>
    <row r="21" spans="1:16" ht="13.15" customHeight="1">
      <c r="A21" s="81"/>
      <c r="B21" s="71"/>
      <c r="C21" s="72"/>
      <c r="D21" s="72"/>
      <c r="E21" s="72"/>
      <c r="F21" s="72"/>
      <c r="G21" s="73"/>
      <c r="H21" s="12"/>
      <c r="I21" s="79" t="s">
        <v>29</v>
      </c>
      <c r="J21" s="79"/>
      <c r="K21" s="79"/>
      <c r="L21" s="79"/>
      <c r="M21" s="15"/>
      <c r="N21" s="15"/>
      <c r="O21" s="15"/>
      <c r="P21" s="13"/>
    </row>
    <row r="22" spans="1:16" ht="13.15" customHeight="1">
      <c r="A22" s="81"/>
      <c r="B22" s="71"/>
      <c r="C22" s="72"/>
      <c r="D22" s="72"/>
      <c r="E22" s="72"/>
      <c r="F22" s="72"/>
      <c r="G22" s="73"/>
      <c r="H22" s="12"/>
      <c r="I22" s="78" t="s">
        <v>30</v>
      </c>
      <c r="J22" s="79"/>
      <c r="K22" s="79"/>
      <c r="L22" s="79"/>
      <c r="M22" s="15"/>
      <c r="N22" s="15"/>
      <c r="O22" s="15"/>
      <c r="P22" s="13"/>
    </row>
    <row r="23" spans="1:16" ht="45" customHeight="1" thickBot="1">
      <c r="A23" s="82"/>
      <c r="B23" s="74"/>
      <c r="C23" s="75"/>
      <c r="D23" s="75"/>
      <c r="E23" s="75"/>
      <c r="F23" s="75"/>
      <c r="G23" s="76"/>
      <c r="H23" s="207"/>
      <c r="I23" s="208"/>
      <c r="J23" s="208"/>
      <c r="K23" s="208"/>
      <c r="L23" s="208"/>
      <c r="M23" s="208"/>
      <c r="N23" s="208"/>
      <c r="O23" s="208"/>
      <c r="P23" s="209"/>
    </row>
    <row r="24" spans="1:16" ht="12.75" customHeight="1">
      <c r="A24" s="86" t="s">
        <v>31</v>
      </c>
      <c r="B24" s="83" t="s">
        <v>32</v>
      </c>
      <c r="C24" s="84"/>
      <c r="D24" s="84"/>
      <c r="E24" s="84"/>
      <c r="F24" s="84"/>
      <c r="G24" s="141"/>
      <c r="H24" s="41" t="s">
        <v>33</v>
      </c>
      <c r="I24" s="42"/>
      <c r="J24" s="43"/>
      <c r="K24" s="143" t="s">
        <v>34</v>
      </c>
      <c r="L24" s="144"/>
      <c r="M24" s="41" t="s">
        <v>35</v>
      </c>
      <c r="N24" s="43"/>
      <c r="O24" s="41" t="s">
        <v>36</v>
      </c>
      <c r="P24" s="142"/>
    </row>
    <row r="25" spans="1:16">
      <c r="A25" s="87"/>
      <c r="B25" s="104" t="s">
        <v>62</v>
      </c>
      <c r="C25" s="105"/>
      <c r="D25" s="105"/>
      <c r="E25" s="105"/>
      <c r="F25" s="105"/>
      <c r="G25" s="106"/>
      <c r="H25" s="88" t="s">
        <v>56</v>
      </c>
      <c r="I25" s="89"/>
      <c r="J25" s="90"/>
      <c r="K25" s="110">
        <v>44225</v>
      </c>
      <c r="L25" s="90"/>
      <c r="M25" s="110">
        <v>44225</v>
      </c>
      <c r="N25" s="111"/>
      <c r="O25" s="94">
        <v>596</v>
      </c>
      <c r="P25" s="244" t="str">
        <f>HYPERLINK("https://redmine-b52gd.nlooud.com/issues/"&amp;O25,"link")</f>
        <v>link</v>
      </c>
    </row>
    <row r="26" spans="1:16">
      <c r="A26" s="87"/>
      <c r="B26" s="107"/>
      <c r="C26" s="108"/>
      <c r="D26" s="108"/>
      <c r="E26" s="108"/>
      <c r="F26" s="108"/>
      <c r="G26" s="109"/>
      <c r="H26" s="91"/>
      <c r="I26" s="92"/>
      <c r="J26" s="93"/>
      <c r="K26" s="91"/>
      <c r="L26" s="93"/>
      <c r="M26" s="112"/>
      <c r="N26" s="113"/>
      <c r="O26" s="95"/>
      <c r="P26" s="96"/>
    </row>
    <row r="27" spans="1:16" ht="12.75" customHeight="1">
      <c r="A27" s="87"/>
      <c r="B27" s="104" t="s">
        <v>63</v>
      </c>
      <c r="C27" s="105"/>
      <c r="D27" s="105"/>
      <c r="E27" s="105"/>
      <c r="F27" s="105"/>
      <c r="G27" s="106"/>
      <c r="H27" s="88" t="s">
        <v>73</v>
      </c>
      <c r="I27" s="89"/>
      <c r="J27" s="90"/>
      <c r="K27" s="99" t="s">
        <v>68</v>
      </c>
      <c r="L27" s="90"/>
      <c r="M27" s="110" t="s">
        <v>68</v>
      </c>
      <c r="N27" s="111"/>
      <c r="O27" s="94">
        <v>597</v>
      </c>
      <c r="P27" s="244" t="str">
        <f t="shared" ref="P27" si="0">HYPERLINK("https://redmine-b52gd.nlooud.com/issues/"&amp;O27,"link")</f>
        <v>link</v>
      </c>
    </row>
    <row r="28" spans="1:16">
      <c r="A28" s="87"/>
      <c r="B28" s="107"/>
      <c r="C28" s="108"/>
      <c r="D28" s="108"/>
      <c r="E28" s="108"/>
      <c r="F28" s="108"/>
      <c r="G28" s="109"/>
      <c r="H28" s="91"/>
      <c r="I28" s="92"/>
      <c r="J28" s="93"/>
      <c r="K28" s="91"/>
      <c r="L28" s="93"/>
      <c r="M28" s="112"/>
      <c r="N28" s="113"/>
      <c r="O28" s="95"/>
      <c r="P28" s="96"/>
    </row>
    <row r="29" spans="1:16">
      <c r="A29" s="87"/>
      <c r="B29" s="104" t="s">
        <v>132</v>
      </c>
      <c r="C29" s="105"/>
      <c r="D29" s="105"/>
      <c r="E29" s="105"/>
      <c r="F29" s="105"/>
      <c r="G29" s="106"/>
      <c r="H29" s="88" t="s">
        <v>84</v>
      </c>
      <c r="I29" s="89"/>
      <c r="J29" s="90"/>
      <c r="K29" s="100">
        <v>45008</v>
      </c>
      <c r="L29" s="101"/>
      <c r="M29" s="100">
        <v>45007</v>
      </c>
      <c r="N29" s="119"/>
      <c r="O29" s="94">
        <v>598</v>
      </c>
      <c r="P29" s="244" t="str">
        <f t="shared" ref="P29" si="1">HYPERLINK("https://redmine-b52gd.nlooud.com/issues/"&amp;O29,"link")</f>
        <v>link</v>
      </c>
    </row>
    <row r="30" spans="1:16">
      <c r="A30" s="87"/>
      <c r="B30" s="107"/>
      <c r="C30" s="108"/>
      <c r="D30" s="108"/>
      <c r="E30" s="108"/>
      <c r="F30" s="108"/>
      <c r="G30" s="109"/>
      <c r="H30" s="91"/>
      <c r="I30" s="92"/>
      <c r="J30" s="93"/>
      <c r="K30" s="102"/>
      <c r="L30" s="103"/>
      <c r="M30" s="120"/>
      <c r="N30" s="121"/>
      <c r="O30" s="95"/>
      <c r="P30" s="96"/>
    </row>
    <row r="31" spans="1:16">
      <c r="A31" s="87"/>
      <c r="B31" s="104" t="s">
        <v>67</v>
      </c>
      <c r="C31" s="105"/>
      <c r="D31" s="105"/>
      <c r="E31" s="105"/>
      <c r="F31" s="105"/>
      <c r="G31" s="106"/>
      <c r="H31" s="88" t="s">
        <v>84</v>
      </c>
      <c r="I31" s="89"/>
      <c r="J31" s="90"/>
      <c r="K31" s="100">
        <v>44883</v>
      </c>
      <c r="L31" s="101"/>
      <c r="M31" s="100">
        <v>44888</v>
      </c>
      <c r="N31" s="119"/>
      <c r="O31" s="94">
        <v>599</v>
      </c>
      <c r="P31" s="244" t="str">
        <f t="shared" ref="P31" si="2">HYPERLINK("https://redmine-b52gd.nlooud.com/issues/"&amp;O31,"link")</f>
        <v>link</v>
      </c>
    </row>
    <row r="32" spans="1:16">
      <c r="A32" s="87"/>
      <c r="B32" s="107"/>
      <c r="C32" s="108"/>
      <c r="D32" s="108"/>
      <c r="E32" s="108"/>
      <c r="F32" s="108"/>
      <c r="G32" s="109"/>
      <c r="H32" s="91"/>
      <c r="I32" s="92"/>
      <c r="J32" s="93"/>
      <c r="K32" s="102"/>
      <c r="L32" s="103"/>
      <c r="M32" s="120"/>
      <c r="N32" s="121"/>
      <c r="O32" s="95"/>
      <c r="P32" s="96"/>
    </row>
    <row r="33" spans="1:16">
      <c r="A33" s="87"/>
      <c r="B33" s="104" t="s">
        <v>64</v>
      </c>
      <c r="C33" s="105"/>
      <c r="D33" s="105"/>
      <c r="E33" s="105"/>
      <c r="F33" s="105"/>
      <c r="G33" s="106"/>
      <c r="H33" s="88" t="s">
        <v>130</v>
      </c>
      <c r="I33" s="89"/>
      <c r="J33" s="90"/>
      <c r="K33" s="100">
        <v>45169</v>
      </c>
      <c r="L33" s="101"/>
      <c r="M33" s="100"/>
      <c r="N33" s="119"/>
      <c r="O33" s="94">
        <v>600</v>
      </c>
      <c r="P33" s="244" t="str">
        <f t="shared" ref="P33" si="3">HYPERLINK("https://redmine-b52gd.nlooud.com/issues/"&amp;O33,"link")</f>
        <v>link</v>
      </c>
    </row>
    <row r="34" spans="1:16">
      <c r="A34" s="87"/>
      <c r="B34" s="107"/>
      <c r="C34" s="108"/>
      <c r="D34" s="108"/>
      <c r="E34" s="108"/>
      <c r="F34" s="108"/>
      <c r="G34" s="109"/>
      <c r="H34" s="91"/>
      <c r="I34" s="92"/>
      <c r="J34" s="93"/>
      <c r="K34" s="102"/>
      <c r="L34" s="103"/>
      <c r="M34" s="120"/>
      <c r="N34" s="121"/>
      <c r="O34" s="95"/>
      <c r="P34" s="96"/>
    </row>
    <row r="35" spans="1:16">
      <c r="A35" s="87"/>
      <c r="B35" s="104" t="s">
        <v>128</v>
      </c>
      <c r="C35" s="105"/>
      <c r="D35" s="105"/>
      <c r="E35" s="105"/>
      <c r="F35" s="105"/>
      <c r="G35" s="106"/>
      <c r="H35" s="88" t="s">
        <v>129</v>
      </c>
      <c r="I35" s="89"/>
      <c r="J35" s="90"/>
      <c r="K35" s="100">
        <v>44957</v>
      </c>
      <c r="L35" s="101"/>
      <c r="M35" s="100">
        <v>44956</v>
      </c>
      <c r="N35" s="119"/>
      <c r="O35" s="94">
        <v>601</v>
      </c>
      <c r="P35" s="244" t="str">
        <f t="shared" ref="P35" si="4">HYPERLINK("https://redmine-b52gd.nlooud.com/issues/"&amp;O35,"link")</f>
        <v>link</v>
      </c>
    </row>
    <row r="36" spans="1:16" ht="13.5" thickBot="1">
      <c r="A36" s="87"/>
      <c r="B36" s="107"/>
      <c r="C36" s="108"/>
      <c r="D36" s="108"/>
      <c r="E36" s="108"/>
      <c r="F36" s="108"/>
      <c r="G36" s="109"/>
      <c r="H36" s="91"/>
      <c r="I36" s="92"/>
      <c r="J36" s="93"/>
      <c r="K36" s="102"/>
      <c r="L36" s="103"/>
      <c r="M36" s="120"/>
      <c r="N36" s="121"/>
      <c r="O36" s="243"/>
      <c r="P36" s="96"/>
    </row>
    <row r="37" spans="1:16" ht="15" customHeight="1">
      <c r="A37" s="114" t="s">
        <v>37</v>
      </c>
      <c r="B37" s="187" t="s">
        <v>38</v>
      </c>
      <c r="C37" s="188"/>
      <c r="D37" s="188"/>
      <c r="E37" s="188"/>
      <c r="F37" s="188"/>
      <c r="G37" s="188"/>
      <c r="H37" s="188"/>
      <c r="I37" s="189"/>
      <c r="J37" s="153" t="s">
        <v>39</v>
      </c>
      <c r="K37" s="150" t="s">
        <v>65</v>
      </c>
      <c r="L37" s="151"/>
      <c r="M37" s="151"/>
      <c r="N37" s="151"/>
      <c r="O37" s="151"/>
      <c r="P37" s="152"/>
    </row>
    <row r="38" spans="1:16" ht="12.75" customHeight="1">
      <c r="A38" s="115"/>
      <c r="J38" s="154"/>
      <c r="K38" s="211"/>
      <c r="L38" s="212"/>
      <c r="M38" s="212"/>
      <c r="N38" s="212"/>
      <c r="O38" s="212"/>
      <c r="P38" s="213"/>
    </row>
    <row r="39" spans="1:16">
      <c r="A39" s="115"/>
      <c r="J39" s="154"/>
      <c r="K39" s="214" t="s">
        <v>126</v>
      </c>
      <c r="L39" s="215"/>
      <c r="M39" s="215"/>
      <c r="N39" s="215"/>
      <c r="O39" s="215"/>
      <c r="P39" s="216"/>
    </row>
    <row r="40" spans="1:16">
      <c r="A40" s="115"/>
      <c r="J40" s="154"/>
      <c r="K40" s="214"/>
      <c r="L40" s="215"/>
      <c r="M40" s="215"/>
      <c r="N40" s="215"/>
      <c r="O40" s="215"/>
      <c r="P40" s="216"/>
    </row>
    <row r="41" spans="1:16">
      <c r="A41" s="115"/>
      <c r="J41" s="154"/>
      <c r="K41" s="214"/>
      <c r="L41" s="215"/>
      <c r="M41" s="215"/>
      <c r="N41" s="215"/>
      <c r="O41" s="215"/>
      <c r="P41" s="216"/>
    </row>
    <row r="42" spans="1:16">
      <c r="A42" s="115"/>
      <c r="J42" s="154"/>
      <c r="K42" s="214" t="s">
        <v>125</v>
      </c>
      <c r="L42" s="215"/>
      <c r="M42" s="215"/>
      <c r="N42" s="215"/>
      <c r="O42" s="215"/>
      <c r="P42" s="216"/>
    </row>
    <row r="43" spans="1:16">
      <c r="A43" s="115"/>
      <c r="J43" s="154"/>
      <c r="K43" s="214"/>
      <c r="L43" s="215"/>
      <c r="M43" s="215"/>
      <c r="N43" s="215"/>
      <c r="O43" s="215"/>
      <c r="P43" s="216"/>
    </row>
    <row r="44" spans="1:16">
      <c r="A44" s="115"/>
      <c r="J44" s="154"/>
      <c r="K44" s="214"/>
      <c r="L44" s="215"/>
      <c r="M44" s="215"/>
      <c r="N44" s="215"/>
      <c r="O44" s="215"/>
      <c r="P44" s="216"/>
    </row>
    <row r="45" spans="1:16">
      <c r="A45" s="115"/>
      <c r="J45" s="154"/>
      <c r="K45" s="214" t="s">
        <v>136</v>
      </c>
      <c r="L45" s="215"/>
      <c r="M45" s="215"/>
      <c r="N45" s="215"/>
      <c r="O45" s="215"/>
      <c r="P45" s="216"/>
    </row>
    <row r="46" spans="1:16">
      <c r="A46" s="115"/>
      <c r="J46" s="154"/>
      <c r="K46" s="214"/>
      <c r="L46" s="215"/>
      <c r="M46" s="215"/>
      <c r="N46" s="215"/>
      <c r="O46" s="215"/>
      <c r="P46" s="216"/>
    </row>
    <row r="47" spans="1:16" ht="13.5" thickBot="1">
      <c r="A47" s="116"/>
      <c r="J47" s="155"/>
      <c r="K47" s="217"/>
      <c r="L47" s="218"/>
      <c r="M47" s="218"/>
      <c r="N47" s="218"/>
      <c r="O47" s="218"/>
      <c r="P47" s="219"/>
    </row>
    <row r="48" spans="1:16" ht="15" customHeight="1" thickBot="1">
      <c r="A48" s="10"/>
      <c r="B48" s="127"/>
      <c r="C48" s="128"/>
      <c r="D48" s="97" t="s">
        <v>40</v>
      </c>
      <c r="E48" s="98"/>
      <c r="F48" s="98"/>
      <c r="G48" s="14" t="s">
        <v>41</v>
      </c>
      <c r="H48" s="161" t="s">
        <v>42</v>
      </c>
      <c r="I48" s="162"/>
      <c r="J48" s="163"/>
      <c r="K48" s="122" t="s">
        <v>43</v>
      </c>
      <c r="L48" s="97"/>
      <c r="M48" s="122" t="s">
        <v>44</v>
      </c>
      <c r="N48" s="123"/>
      <c r="O48" s="122" t="s">
        <v>45</v>
      </c>
      <c r="P48" s="221"/>
    </row>
    <row r="49" spans="1:16" ht="15" customHeight="1">
      <c r="A49" s="10"/>
      <c r="B49" s="167" t="s">
        <v>46</v>
      </c>
      <c r="C49" s="168"/>
      <c r="D49" s="190" t="s">
        <v>66</v>
      </c>
      <c r="E49" s="182"/>
      <c r="F49" s="183"/>
      <c r="G49" s="27" t="s">
        <v>56</v>
      </c>
      <c r="H49" s="181" t="s">
        <v>74</v>
      </c>
      <c r="I49" s="182"/>
      <c r="J49" s="183"/>
      <c r="K49" s="181" t="s">
        <v>58</v>
      </c>
      <c r="L49" s="183"/>
      <c r="M49" s="181" t="s">
        <v>54</v>
      </c>
      <c r="N49" s="183"/>
      <c r="O49" s="181" t="s">
        <v>59</v>
      </c>
      <c r="P49" s="220"/>
    </row>
    <row r="50" spans="1:16" ht="15" customHeight="1">
      <c r="A50" s="10"/>
      <c r="B50" s="167" t="s">
        <v>47</v>
      </c>
      <c r="C50" s="168"/>
      <c r="D50" s="177"/>
      <c r="E50" s="178"/>
      <c r="F50" s="179"/>
      <c r="G50" s="28"/>
      <c r="H50" s="180"/>
      <c r="I50" s="178"/>
      <c r="J50" s="179"/>
      <c r="K50" s="180"/>
      <c r="L50" s="179"/>
      <c r="M50" s="180"/>
      <c r="N50" s="179"/>
      <c r="O50" s="180"/>
      <c r="P50" s="191"/>
    </row>
    <row r="51" spans="1:16" ht="15" customHeight="1" thickBot="1">
      <c r="A51" s="11"/>
      <c r="B51" s="148" t="s">
        <v>48</v>
      </c>
      <c r="C51" s="149"/>
      <c r="D51" s="169"/>
      <c r="E51" s="170"/>
      <c r="F51" s="170"/>
      <c r="G51" s="29"/>
      <c r="H51" s="159"/>
      <c r="I51" s="165"/>
      <c r="J51" s="164"/>
      <c r="K51" s="159"/>
      <c r="L51" s="164"/>
      <c r="M51" s="159"/>
      <c r="N51" s="164"/>
      <c r="O51" s="159"/>
      <c r="P51" s="160"/>
    </row>
    <row r="52" spans="1:16" ht="15" customHeight="1"/>
    <row r="53" spans="1:16">
      <c r="O53" s="137"/>
      <c r="P53" s="137"/>
    </row>
  </sheetData>
  <mergeCells count="127">
    <mergeCell ref="O50:P50"/>
    <mergeCell ref="H25:J26"/>
    <mergeCell ref="K25:L26"/>
    <mergeCell ref="B25:G26"/>
    <mergeCell ref="M25:N26"/>
    <mergeCell ref="B16:G16"/>
    <mergeCell ref="B9:G9"/>
    <mergeCell ref="K8:M14"/>
    <mergeCell ref="J5:L5"/>
    <mergeCell ref="J6:L6"/>
    <mergeCell ref="I5:I6"/>
    <mergeCell ref="H8:J14"/>
    <mergeCell ref="B35:G36"/>
    <mergeCell ref="B14:G14"/>
    <mergeCell ref="H23:P23"/>
    <mergeCell ref="M18:O18"/>
    <mergeCell ref="B50:C50"/>
    <mergeCell ref="K38:P38"/>
    <mergeCell ref="K39:P41"/>
    <mergeCell ref="K42:P44"/>
    <mergeCell ref="K45:P47"/>
    <mergeCell ref="O49:P49"/>
    <mergeCell ref="O48:P48"/>
    <mergeCell ref="D51:F51"/>
    <mergeCell ref="B4:E4"/>
    <mergeCell ref="B6:E6"/>
    <mergeCell ref="F6:H6"/>
    <mergeCell ref="D50:F50"/>
    <mergeCell ref="H50:J50"/>
    <mergeCell ref="K50:L50"/>
    <mergeCell ref="M50:N50"/>
    <mergeCell ref="K33:L34"/>
    <mergeCell ref="H49:J49"/>
    <mergeCell ref="M49:N49"/>
    <mergeCell ref="K49:L49"/>
    <mergeCell ref="M35:N36"/>
    <mergeCell ref="L4:P4"/>
    <mergeCell ref="B37:I37"/>
    <mergeCell ref="B18:G18"/>
    <mergeCell ref="D49:F49"/>
    <mergeCell ref="K31:L32"/>
    <mergeCell ref="M31:N32"/>
    <mergeCell ref="B29:G30"/>
    <mergeCell ref="H29:J30"/>
    <mergeCell ref="B31:G32"/>
    <mergeCell ref="H31:J32"/>
    <mergeCell ref="M29:N30"/>
    <mergeCell ref="O53:P53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1:C51"/>
    <mergeCell ref="K37:P37"/>
    <mergeCell ref="H35:J36"/>
    <mergeCell ref="J37:J47"/>
    <mergeCell ref="H15:P15"/>
    <mergeCell ref="I18:L18"/>
    <mergeCell ref="O51:P51"/>
    <mergeCell ref="H48:J48"/>
    <mergeCell ref="K51:L51"/>
    <mergeCell ref="M51:N51"/>
    <mergeCell ref="H51:J51"/>
    <mergeCell ref="M19:O19"/>
    <mergeCell ref="B33:G34"/>
    <mergeCell ref="B49:C49"/>
    <mergeCell ref="A37:A47"/>
    <mergeCell ref="H33:J34"/>
    <mergeCell ref="N2:P2"/>
    <mergeCell ref="M33:N34"/>
    <mergeCell ref="N17:O17"/>
    <mergeCell ref="K48:L48"/>
    <mergeCell ref="M48:N48"/>
    <mergeCell ref="B2:C2"/>
    <mergeCell ref="B3:E3"/>
    <mergeCell ref="B48:C48"/>
    <mergeCell ref="M6:P6"/>
    <mergeCell ref="B12:G12"/>
    <mergeCell ref="B11:G11"/>
    <mergeCell ref="L2:M2"/>
    <mergeCell ref="O35:O36"/>
    <mergeCell ref="O33:O34"/>
    <mergeCell ref="O31:O32"/>
    <mergeCell ref="O29:O30"/>
    <mergeCell ref="O27:O28"/>
    <mergeCell ref="O25:O26"/>
    <mergeCell ref="P35:P36"/>
    <mergeCell ref="P33:P34"/>
    <mergeCell ref="P31:P32"/>
    <mergeCell ref="P29:P30"/>
    <mergeCell ref="D48:F48"/>
    <mergeCell ref="K27:L28"/>
    <mergeCell ref="K29:L30"/>
    <mergeCell ref="B27:G28"/>
    <mergeCell ref="K35:L36"/>
    <mergeCell ref="M27:N28"/>
    <mergeCell ref="P27:P28"/>
    <mergeCell ref="P25:P26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A24:A36"/>
    <mergeCell ref="H27:J28"/>
  </mergeCells>
  <phoneticPr fontId="3" type="noConversion"/>
  <printOptions horizontalCentered="1" verticalCentered="1"/>
  <pageMargins left="0.5" right="0.5" top="0.5" bottom="0.5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U13" sqref="U13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7.28515625" customWidth="1"/>
    <col min="16" max="16" width="8.42578125" customWidth="1"/>
  </cols>
  <sheetData>
    <row r="1" spans="1:15" ht="14.1" customHeight="1" thickBot="1">
      <c r="A1" s="222" t="s">
        <v>1</v>
      </c>
      <c r="B1" s="226" t="s">
        <v>49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14.1" customHeight="1">
      <c r="A2" s="223"/>
      <c r="B2" s="34"/>
      <c r="C2" s="239" t="s">
        <v>120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</row>
    <row r="3" spans="1:15">
      <c r="A3" s="223"/>
      <c r="B3" s="16" t="s">
        <v>51</v>
      </c>
      <c r="C3" s="229" t="s">
        <v>133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15">
      <c r="A4" s="223"/>
      <c r="B4" s="16" t="s">
        <v>50</v>
      </c>
      <c r="C4" s="234" t="s">
        <v>134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15">
      <c r="A5" s="223"/>
      <c r="B5" s="16" t="s">
        <v>50</v>
      </c>
      <c r="C5" s="234" t="s">
        <v>135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</row>
    <row r="6" spans="1:15">
      <c r="A6" s="223"/>
      <c r="B6" s="16" t="s">
        <v>52</v>
      </c>
      <c r="C6" s="234" t="s">
        <v>122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</row>
    <row r="7" spans="1:15">
      <c r="A7" s="223"/>
      <c r="B7" s="22" t="s">
        <v>55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5"/>
    </row>
    <row r="8" spans="1:15" ht="13.5" thickBot="1">
      <c r="A8" s="223"/>
      <c r="B8" s="236" t="s">
        <v>121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8"/>
    </row>
    <row r="9" spans="1:15" ht="14.1" customHeight="1" thickBot="1">
      <c r="A9" s="224"/>
      <c r="B9" s="231" t="s">
        <v>53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3"/>
    </row>
    <row r="10" spans="1:15">
      <c r="A10" s="22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2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2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2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2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2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2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2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2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2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2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2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2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2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2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2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24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24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2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2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2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2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2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2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2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2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2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2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2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2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2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2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25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3:O3"/>
    <mergeCell ref="B9:O9"/>
    <mergeCell ref="C7:O7"/>
    <mergeCell ref="B8:O8"/>
    <mergeCell ref="C2:O2"/>
    <mergeCell ref="C5:O5"/>
    <mergeCell ref="C4:O4"/>
    <mergeCell ref="C6:O6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FC30-8731-43DB-8C22-0C7962CAE736}">
  <dimension ref="A2:W46"/>
  <sheetViews>
    <sheetView topLeftCell="A6" workbookViewId="0">
      <selection activeCell="E50" sqref="E50"/>
    </sheetView>
  </sheetViews>
  <sheetFormatPr defaultRowHeight="12.75"/>
  <cols>
    <col min="2" max="2" width="21" customWidth="1"/>
    <col min="3" max="3" width="45.140625" customWidth="1"/>
  </cols>
  <sheetData>
    <row r="2" spans="1:6">
      <c r="A2" s="30" t="s">
        <v>115</v>
      </c>
      <c r="B2" s="241" t="s">
        <v>116</v>
      </c>
      <c r="C2" s="242"/>
      <c r="D2" s="242"/>
      <c r="E2" s="242"/>
      <c r="F2" s="242"/>
    </row>
    <row r="3" spans="1:6">
      <c r="A3" t="s">
        <v>85</v>
      </c>
      <c r="B3" t="s">
        <v>86</v>
      </c>
    </row>
    <row r="5" spans="1:6">
      <c r="A5" t="s">
        <v>87</v>
      </c>
      <c r="B5" s="30" t="s">
        <v>90</v>
      </c>
      <c r="C5" s="30" t="s">
        <v>91</v>
      </c>
      <c r="D5" s="30" t="s">
        <v>89</v>
      </c>
    </row>
    <row r="6" spans="1:6">
      <c r="C6" s="32" t="s">
        <v>92</v>
      </c>
      <c r="D6" s="30" t="s">
        <v>88</v>
      </c>
    </row>
    <row r="7" spans="1:6">
      <c r="C7" s="30" t="s">
        <v>93</v>
      </c>
      <c r="D7" s="30" t="s">
        <v>89</v>
      </c>
    </row>
    <row r="8" spans="1:6">
      <c r="C8" s="30" t="s">
        <v>94</v>
      </c>
      <c r="D8" s="30" t="s">
        <v>89</v>
      </c>
    </row>
    <row r="9" spans="1:6">
      <c r="C9" s="30" t="s">
        <v>95</v>
      </c>
      <c r="D9" s="30" t="s">
        <v>89</v>
      </c>
    </row>
    <row r="10" spans="1:6">
      <c r="C10" s="30" t="s">
        <v>96</v>
      </c>
      <c r="D10" s="30" t="s">
        <v>89</v>
      </c>
    </row>
    <row r="11" spans="1:6">
      <c r="C11" s="32" t="s">
        <v>97</v>
      </c>
      <c r="D11" s="30" t="s">
        <v>88</v>
      </c>
    </row>
    <row r="12" spans="1:6">
      <c r="B12" s="30" t="s">
        <v>98</v>
      </c>
      <c r="C12" s="30" t="s">
        <v>99</v>
      </c>
      <c r="D12" s="30" t="s">
        <v>89</v>
      </c>
    </row>
    <row r="13" spans="1:6">
      <c r="C13" s="30" t="s">
        <v>100</v>
      </c>
      <c r="D13" s="30" t="s">
        <v>89</v>
      </c>
    </row>
    <row r="14" spans="1:6">
      <c r="C14" s="30" t="s">
        <v>101</v>
      </c>
      <c r="D14" s="30" t="s">
        <v>89</v>
      </c>
    </row>
    <row r="15" spans="1:6">
      <c r="B15" s="30" t="s">
        <v>102</v>
      </c>
      <c r="C15" s="30" t="s">
        <v>103</v>
      </c>
      <c r="D15" s="30" t="s">
        <v>89</v>
      </c>
    </row>
    <row r="16" spans="1:6">
      <c r="C16" s="30" t="s">
        <v>104</v>
      </c>
      <c r="D16" s="30" t="s">
        <v>89</v>
      </c>
    </row>
    <row r="17" spans="1:23">
      <c r="C17" s="30" t="s">
        <v>105</v>
      </c>
      <c r="D17" s="30" t="s">
        <v>89</v>
      </c>
    </row>
    <row r="18" spans="1:23">
      <c r="B18" s="30" t="s">
        <v>106</v>
      </c>
      <c r="C18" s="30" t="s">
        <v>107</v>
      </c>
      <c r="D18" s="30" t="s">
        <v>113</v>
      </c>
    </row>
    <row r="19" spans="1:23">
      <c r="B19" s="30" t="s">
        <v>108</v>
      </c>
      <c r="C19" s="30" t="s">
        <v>109</v>
      </c>
      <c r="D19" s="30" t="s">
        <v>89</v>
      </c>
    </row>
    <row r="20" spans="1:23">
      <c r="B20" s="30" t="s">
        <v>110</v>
      </c>
      <c r="C20" s="30" t="s">
        <v>111</v>
      </c>
      <c r="D20" s="30" t="s">
        <v>114</v>
      </c>
    </row>
    <row r="21" spans="1:23">
      <c r="B21" s="32" t="s">
        <v>112</v>
      </c>
      <c r="D21" s="30" t="s">
        <v>88</v>
      </c>
    </row>
    <row r="22" spans="1:23" ht="13.5" thickBo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4" spans="1:23">
      <c r="A24" s="32" t="s">
        <v>117</v>
      </c>
    </row>
    <row r="34" spans="1:14">
      <c r="N34" s="33"/>
    </row>
    <row r="42" spans="1:14">
      <c r="D42" s="241" t="s">
        <v>119</v>
      </c>
      <c r="E42" s="242"/>
      <c r="F42" s="242"/>
      <c r="G42" s="242"/>
      <c r="H42" s="242"/>
    </row>
    <row r="43" spans="1:14">
      <c r="D43" s="241"/>
      <c r="E43" s="242"/>
      <c r="F43" s="242"/>
      <c r="G43" s="242"/>
      <c r="H43" s="242"/>
    </row>
    <row r="46" spans="1:14">
      <c r="A46" s="242" t="s">
        <v>118</v>
      </c>
      <c r="B46" s="242"/>
    </row>
  </sheetData>
  <mergeCells count="4">
    <mergeCell ref="B2:F2"/>
    <mergeCell ref="A46:B46"/>
    <mergeCell ref="D43:H43"/>
    <mergeCell ref="D42:H42"/>
  </mergeCells>
  <pageMargins left="0.7" right="0.7" top="0.78740157499999996" bottom="0.78740157499999996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2023-06-06T04:41:31Z</cp:lastPrinted>
  <dcterms:created xsi:type="dcterms:W3CDTF">2008-03-03T09:36:47Z</dcterms:created>
  <dcterms:modified xsi:type="dcterms:W3CDTF">2023-10-05T09:36:51Z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