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F96743B8-0AD1-4ACF-8886-758F969B2511}" xr6:coauthVersionLast="47" xr6:coauthVersionMax="47" xr10:uidLastSave="{00000000-0000-0000-0000-000000000000}"/>
  <bookViews>
    <workbookView xWindow="3510" yWindow="3510" windowWidth="23130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SEWO'!$A$1:$O$45</definedName>
    <definedName name="_xlnm.Print_Area" localSheetId="0">'Front Side of SEWO'!$A$1:$P$45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8" l="1"/>
  <c r="P27" i="8"/>
  <c r="P25" i="8"/>
</calcChain>
</file>

<file path=xl/sharedStrings.xml><?xml version="1.0" encoding="utf-8"?>
<sst xmlns="http://schemas.openxmlformats.org/spreadsheetml/2006/main" count="134" uniqueCount="120">
  <si>
    <r>
      <rPr>
        <b/>
        <sz val="20"/>
        <color rgb="FF3366FF"/>
        <rFont val="Arial"/>
      </rPr>
      <t xml:space="preserve">    </t>
    </r>
    <r>
      <rPr>
        <b/>
        <sz val="20"/>
        <color rgb="FF006600"/>
        <rFont val="Arial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</si>
  <si>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</si>
  <si>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</si>
  <si>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</si>
  <si>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</si>
  <si>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</si>
  <si>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</si>
  <si>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Female</t>
    </r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</si>
  <si>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</si>
  <si>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</si>
  <si>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</si>
  <si>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</si>
  <si>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</si>
  <si>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</si>
  <si>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</si>
  <si>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</si>
  <si>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</si>
  <si>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</si>
  <si>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</si>
  <si>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</si>
  <si>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</si>
  <si>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</si>
  <si>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</si>
  <si>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</si>
  <si>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</si>
  <si>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</si>
  <si>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</si>
  <si>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</si>
  <si>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7  Procedures / Systems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</si>
  <si>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</si>
  <si>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</si>
  <si>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</si>
  <si>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</si>
  <si>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</si>
  <si>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</si>
  <si>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</si>
  <si>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</si>
  <si>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</si>
  <si>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</si>
  <si>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</si>
  <si>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</si>
  <si>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  <r>
      <rPr>
        <b/>
        <sz val="10"/>
        <rFont val="Wingdings"/>
        <charset val="2"/>
      </rPr>
      <t xml:space="preserve">q </t>
    </r>
    <r>
      <rPr>
        <b/>
        <sz val="10"/>
        <rFont val="Arial"/>
        <family val="2"/>
      </rPr>
      <t>No     Location?</t>
    </r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</si>
  <si>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</si>
  <si>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</si>
  <si>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</si>
  <si>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</si>
  <si>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</si>
  <si>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</si>
  <si>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</si>
  <si>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</si>
  <si>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</si>
  <si>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</si>
  <si>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</si>
  <si>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</si>
  <si>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</si>
  <si>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</si>
  <si>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</si>
  <si>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</si>
  <si>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Yes  </t>
    </r>
    <r>
      <rPr>
        <sz val="10"/>
        <rFont val="Wingdings"/>
        <charset val="2"/>
      </rPr>
      <t>q</t>
    </r>
    <r>
      <rPr>
        <sz val="10"/>
        <rFont val="Arial"/>
        <family val="2"/>
      </rPr>
      <t xml:space="preserve"> No</t>
    </r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</si>
  <si>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First Aid</t>
    </r>
    <r>
      <rPr>
        <sz val="10"/>
        <rFont val="Arial"/>
        <family val="2"/>
        <charset val="238"/>
      </rPr>
      <t xml:space="preserve">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Lost Time</t>
    </r>
  </si>
  <si>
    <t>Lichý V.</t>
  </si>
  <si>
    <r>
      <t>q</t>
    </r>
    <r>
      <rPr>
        <b/>
        <sz val="9"/>
        <color rgb="FFFF0000"/>
        <rFont val="Arial"/>
        <family val="2"/>
      </rPr>
      <t xml:space="preserve"> Male</t>
    </r>
  </si>
  <si>
    <r>
      <t>q</t>
    </r>
    <r>
      <rPr>
        <b/>
        <sz val="9"/>
        <color rgb="FFFF0000"/>
        <rFont val="Arial"/>
        <family val="2"/>
      </rPr>
      <t xml:space="preserve"> Permanent</t>
    </r>
  </si>
  <si>
    <t>operátor</t>
  </si>
  <si>
    <t>SAFETY team</t>
  </si>
  <si>
    <t>30.05.2023, 20:41</t>
  </si>
  <si>
    <t>Hala HJ / RMM linka / Dopravník u vykladače košů</t>
  </si>
  <si>
    <t>21-2023</t>
  </si>
  <si>
    <t>TEAM: V. Kaplová, Š. Plundrák, T. Svoboda, A. Janků, A. Lenhart, T. Fantura (22.06.2023)</t>
  </si>
  <si>
    <t>1G</t>
  </si>
  <si>
    <t>jít na místo</t>
  </si>
  <si>
    <t>2G</t>
  </si>
  <si>
    <t>3G</t>
  </si>
  <si>
    <t>Poranění po incidentu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</si>
  <si>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2nd shift  </t>
    </r>
    <r>
      <rPr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3rd shift</t>
    </r>
  </si>
  <si>
    <t>silná pohmožděnina předloktí levé ruky</t>
  </si>
  <si>
    <t>konec směny (10× směna)</t>
  </si>
  <si>
    <t>posouvání plechovek z přechodového plechu</t>
  </si>
  <si>
    <t>Při zastavení linky zůstávají plechovky na přechodovém plechu a je nutné je posunout na navazující dopravník. To probíhá manuálně. Operátor chtěl stojící plechovky na přechodovém plechu posunout, aby mohli doplnit ve sterilačním koši řadu. Při posunu plechovek LHK došlo k zachycení kousku vyhrnutého rukávu a následně předloktí mezi lamelový dopravník a přechodový plech.</t>
  </si>
  <si>
    <t xml:space="preserve">• odvoz do nemocnice
• informování o nefunkčnosti E-STOP
</t>
  </si>
  <si>
    <t>nefunkční STOP tlačítka</t>
  </si>
  <si>
    <t>stav pásku (díry)</t>
  </si>
  <si>
    <t>příliš volný oděv (vyhrnutý rukáv)</t>
  </si>
  <si>
    <t>chybí standard práce pro tuto činnost</t>
  </si>
  <si>
    <t>neúplné strojní zařízení (demontáž krytování a ramena)</t>
  </si>
  <si>
    <t>vetší mezery při pohybu pásku</t>
  </si>
  <si>
    <t>únava</t>
  </si>
  <si>
    <t>v rámci směny dělal více druhů činností</t>
  </si>
  <si>
    <t>nástroj k posunu byl k dispozici pouze na jedné straně</t>
  </si>
  <si>
    <t>ANO</t>
  </si>
  <si>
    <t>NE</t>
  </si>
  <si>
    <t>chybějící posouzení rizik pro operaci posouvání plechovek při změně designu</t>
  </si>
  <si>
    <t>Co se stalo? / Proč k úrazu došlo? Došlo ke vtažení LHK mezi lamelový pás a přechodový plech.</t>
  </si>
  <si>
    <t>Proč došlo ke vtažení LHK mezi lamelový pás a přechodový plech? Protože operátor posouval ručně stojící plechovky směrem k vykladači.</t>
  </si>
  <si>
    <t>Proč operátor posouval ručně stojící plechovky směrem k vykladači? Protože v tomto místě byl demontován automatický zakladač (rameno), který plnil tuto funkci.</t>
  </si>
  <si>
    <t>ROZHOVOR SE ZRANĚNÝM</t>
  </si>
  <si>
    <t>• operátor chtěl "zaseknuté" plechovky na přechodu posunout, aby mohli doplnit ve sterilačním koši řadu</t>
  </si>
  <si>
    <t>• měl vyhrnutý rukáv od mikiny cca do 3/4 (nad loket)</t>
  </si>
  <si>
    <t>• nejprve došlo ke vtažení kousku mikiny, následně ke vtažení předloktí</t>
  </si>
  <si>
    <t>• p. Lichý taktéž uvedl to, že kdyby měl možná tričko, nemuselo by to mít takový dopad</t>
  </si>
  <si>
    <t>• kdyby stál z opačné strany dopravníku, standardně by použil "desku", kterou využívají na posouvání zaseknutých plechovek</t>
  </si>
  <si>
    <t>• jeho kolega chtěl dopravník vypnout pomocí E-STOP (ty však nefungovaly), tak se s ostatními kolegy snažili dávat dopravník do "protichodu", aby ruku z pod dopravníku dostali - p. Lichý neustále cítil namotávání předloktí</t>
  </si>
  <si>
    <t>• k úrazu taktéž došlo asi hodinu před koncem směny - na dotaz, zda nemohla hrát roli také únava, odpověděl, že ne - nicméně řekl, že ten den byl poměrně chaotický z důvodu nejedoucích pouchů (chvilku skládal krabičky, pak byl na vykladači, apod.)</t>
  </si>
  <si>
    <t>INFORMACE - proč se nepodařilo zařízení (automatizace) zprovoznit?</t>
  </si>
  <si>
    <t>• z důvodu požadavku bezpečnosti, kdy byla nutná modifikace automatického zakladače byla firmou APO zpracovaná CN = CN byla vysoká a proto bylo rozhodnuto o odstavení automatického zakladače (byl odpojen a hl.přívod vzduchu uzamčen). Následně bylo rozhodnuto o zakoupení nového automatického zakladače (to v současné době řeší V. David).</t>
  </si>
  <si>
    <t>DOPLŇUJÍCÍ INFORMACE - dopravník před vykladačem RMM linky</t>
  </si>
  <si>
    <t>• na dopravníku ani pásku nejsou žádné závlačky</t>
  </si>
  <si>
    <r>
      <t xml:space="preserve">• mezera na </t>
    </r>
    <r>
      <rPr>
        <u/>
        <sz val="10"/>
        <rFont val="Arial"/>
        <family val="2"/>
        <charset val="238"/>
      </rPr>
      <t>nezatíženém dopravníku</t>
    </r>
    <r>
      <rPr>
        <sz val="10"/>
        <rFont val="Arial"/>
        <family val="2"/>
        <charset val="238"/>
      </rPr>
      <t xml:space="preserve"> je v maximu 4mm = </t>
    </r>
    <r>
      <rPr>
        <b/>
        <sz val="10"/>
        <rFont val="Arial"/>
        <family val="2"/>
        <charset val="238"/>
      </rPr>
      <t>SPLŇUJE LIMIT do 5 mm</t>
    </r>
  </si>
  <si>
    <t>zprovoznění automatického zakladače</t>
  </si>
  <si>
    <t>R. Zetocha</t>
  </si>
  <si>
    <t>A. Janků</t>
  </si>
  <si>
    <t>prověřit OOPP u dopravníku - zkouška vtažení pláště</t>
  </si>
  <si>
    <t>Proč došlo ke vtažení LHK mezi lamelový pás a přechodový plech? Protože došlo ke vtažení části oděvu.</t>
  </si>
  <si>
    <t>Proč došlo ke vtažení části oděvu? Protože jsou v plastovém dopravníku 2 díry, které způsobují větší mezeru mezi dopravníkem a přechodovým plechem.</t>
  </si>
  <si>
    <t>Proč jsou v plastovém dopravníku 2 díry, které způsobují větší mezeru mezi dopravníkem a přechodovým plechem? Protože z neznámého důvodu došlo zřejmě k jeho poškození.</t>
  </si>
  <si>
    <r>
      <t>Root Cause :</t>
    </r>
    <r>
      <rPr>
        <b/>
        <sz val="10"/>
        <color rgb="FFFF0000"/>
        <rFont val="Arial"/>
        <family val="2"/>
        <charset val="238"/>
      </rPr>
      <t xml:space="preserve">    </t>
    </r>
    <r>
      <rPr>
        <b/>
        <sz val="10"/>
        <rFont val="Arial"/>
        <family val="2"/>
      </rPr>
      <t>1.) demontáž automatického zakladače ; 2.) poškozený plastový dopravník před přechodovým plechem</t>
    </r>
  </si>
  <si>
    <t>Why ?</t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</si>
  <si>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</rPr>
      <t>6  Tools / Equipment</t>
    </r>
  </si>
  <si>
    <t>výměna poškozené části plastového dopravníku</t>
  </si>
  <si>
    <t xml:space="preserve">• kontrola stavu druhého pásu před vykladačem - HJ_O: T. Svoboda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</si>
</sst>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8"/>
      <color rgb="FF3333FF"/>
      <name val="Arial"/>
      <family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</font>
    <font>
      <b/>
      <sz val="20"/>
      <color rgb="FF006600"/>
      <name val="Arial"/>
    </font>
    <font>
      <b/>
      <sz val="20"/>
      <color indexed="48"/>
      <name val="Arial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Wingdings"/>
      <charset val="2"/>
    </font>
    <font>
      <sz val="10"/>
      <name val="Arial"/>
      <family val="2"/>
      <charset val="2"/>
    </font>
    <font>
      <b/>
      <sz val="9"/>
      <color rgb="FFFF0000"/>
      <name val="Wingdings"/>
      <charset val="2"/>
    </font>
    <font>
      <b/>
      <sz val="9"/>
      <color rgb="FFFF0000"/>
      <name val="Arial"/>
      <family val="2"/>
    </font>
    <font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Wingdings"/>
      <charset val="2"/>
    </font>
    <font>
      <b/>
      <sz val="11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38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14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9" fillId="0" borderId="4" xfId="1" applyFont="1" applyBorder="1" applyAlignment="1">
      <alignment horizontal="left" vertical="top"/>
    </xf>
    <xf numFmtId="0" fontId="20" fillId="0" borderId="27" xfId="1" applyFont="1" applyBorder="1" applyAlignment="1">
      <alignment horizontal="left" vertical="center"/>
    </xf>
    <xf numFmtId="0" fontId="16" fillId="0" borderId="6" xfId="1" applyFont="1" applyBorder="1" applyAlignment="1">
      <alignment horizontal="center"/>
    </xf>
    <xf numFmtId="0" fontId="17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6" fillId="0" borderId="0" xfId="1" applyFont="1" applyAlignment="1">
      <alignment horizontal="left"/>
    </xf>
    <xf numFmtId="0" fontId="26" fillId="0" borderId="9" xfId="1" applyFont="1" applyBorder="1" applyAlignment="1">
      <alignment horizontal="left"/>
    </xf>
    <xf numFmtId="0" fontId="31" fillId="0" borderId="15" xfId="1" applyFont="1" applyBorder="1" applyAlignment="1">
      <alignment vertical="center"/>
    </xf>
    <xf numFmtId="0" fontId="32" fillId="0" borderId="26" xfId="1" applyFont="1" applyBorder="1" applyAlignment="1">
      <alignment horizontal="left" vertical="center"/>
    </xf>
    <xf numFmtId="0" fontId="29" fillId="0" borderId="0" xfId="0" applyFont="1"/>
    <xf numFmtId="0" fontId="24" fillId="0" borderId="0" xfId="0" applyFont="1"/>
    <xf numFmtId="0" fontId="0" fillId="0" borderId="27" xfId="0" applyBorder="1"/>
    <xf numFmtId="0" fontId="24" fillId="0" borderId="2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7" xfId="0" applyFont="1" applyBorder="1"/>
    <xf numFmtId="0" fontId="0" fillId="0" borderId="12" xfId="0" applyBorder="1"/>
    <xf numFmtId="0" fontId="23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19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9" fillId="0" borderId="1" xfId="1" applyFont="1" applyBorder="1" applyAlignment="1">
      <alignment horizontal="left" vertical="top"/>
    </xf>
    <xf numFmtId="0" fontId="19" fillId="0" borderId="3" xfId="1" applyFont="1" applyBorder="1" applyAlignment="1">
      <alignment horizontal="left" vertical="top"/>
    </xf>
    <xf numFmtId="0" fontId="10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8" fillId="0" borderId="20" xfId="1" applyFont="1" applyBorder="1" applyAlignment="1">
      <alignment horizontal="left" vertical="top"/>
    </xf>
    <xf numFmtId="0" fontId="28" fillId="0" borderId="2" xfId="1" applyFont="1" applyBorder="1" applyAlignment="1">
      <alignment horizontal="left" vertical="top"/>
    </xf>
    <xf numFmtId="0" fontId="28" fillId="0" borderId="3" xfId="1" applyFont="1" applyBorder="1" applyAlignment="1">
      <alignment horizontal="left" vertical="top"/>
    </xf>
    <xf numFmtId="0" fontId="19" fillId="0" borderId="2" xfId="1" applyFont="1" applyBorder="1" applyAlignment="1">
      <alignment horizontal="left" vertical="top"/>
    </xf>
    <xf numFmtId="0" fontId="20" fillId="0" borderId="38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25" fillId="0" borderId="29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17" fillId="0" borderId="5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1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0" borderId="15" xfId="1" applyFont="1" applyBorder="1" applyAlignment="1">
      <alignment horizontal="left" vertical="center" indent="1"/>
    </xf>
    <xf numFmtId="0" fontId="1" fillId="0" borderId="15" xfId="1" applyFont="1" applyBorder="1" applyAlignment="1">
      <alignment horizontal="left" vertical="center" indent="1"/>
    </xf>
    <xf numFmtId="0" fontId="1" fillId="0" borderId="31" xfId="1" applyFont="1" applyBorder="1" applyAlignment="1">
      <alignment horizontal="left" vertical="center" indent="1"/>
    </xf>
    <xf numFmtId="0" fontId="19" fillId="0" borderId="3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0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4" fillId="2" borderId="30" xfId="1" applyFont="1" applyFill="1" applyBorder="1"/>
    <xf numFmtId="0" fontId="4" fillId="2" borderId="31" xfId="1" applyFont="1" applyFill="1" applyBorder="1"/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4" fillId="0" borderId="30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5" fillId="0" borderId="5" xfId="1" applyFont="1" applyBorder="1" applyAlignment="1">
      <alignment horizontal="left"/>
    </xf>
    <xf numFmtId="0" fontId="25" fillId="0" borderId="6" xfId="1" applyFont="1" applyBorder="1" applyAlignment="1">
      <alignment horizontal="left"/>
    </xf>
    <xf numFmtId="0" fontId="25" fillId="0" borderId="19" xfId="1" applyFont="1" applyBorder="1" applyAlignment="1">
      <alignment horizontal="left"/>
    </xf>
    <xf numFmtId="0" fontId="25" fillId="0" borderId="29" xfId="1" applyFont="1" applyBorder="1" applyAlignment="1">
      <alignment horizontal="left" vertical="top"/>
    </xf>
    <xf numFmtId="0" fontId="25" fillId="0" borderId="6" xfId="1" applyFont="1" applyBorder="1" applyAlignment="1">
      <alignment horizontal="left" vertical="top"/>
    </xf>
    <xf numFmtId="0" fontId="25" fillId="0" borderId="7" xfId="1" applyFont="1" applyBorder="1" applyAlignment="1">
      <alignment horizontal="left" vertical="top"/>
    </xf>
    <xf numFmtId="0" fontId="17" fillId="0" borderId="16" xfId="1" applyFont="1" applyBorder="1" applyAlignment="1">
      <alignment horizontal="center"/>
    </xf>
    <xf numFmtId="0" fontId="17" fillId="0" borderId="46" xfId="1" applyFont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7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0" fillId="0" borderId="0" xfId="0" applyAlignment="1">
      <alignment horizontal="right" indent="2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9" fillId="0" borderId="20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5" fillId="3" borderId="0" xfId="0" applyFont="1" applyFill="1" applyAlignment="1">
      <alignment horizontal="left" indent="3"/>
    </xf>
    <xf numFmtId="0" fontId="11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5" fillId="0" borderId="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17" fillId="0" borderId="48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" fillId="4" borderId="34" xfId="1" applyFont="1" applyFill="1" applyBorder="1" applyAlignment="1">
      <alignment horizontal="center"/>
    </xf>
    <xf numFmtId="0" fontId="19" fillId="0" borderId="2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28" fillId="0" borderId="12" xfId="1" applyFont="1" applyBorder="1" applyAlignment="1">
      <alignment horizontal="left" vertical="center"/>
    </xf>
    <xf numFmtId="0" fontId="28" fillId="0" borderId="17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2" fontId="25" fillId="0" borderId="21" xfId="1" applyNumberFormat="1" applyFont="1" applyBorder="1" applyAlignment="1">
      <alignment horizontal="left" vertical="top"/>
    </xf>
    <xf numFmtId="0" fontId="17" fillId="0" borderId="12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4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5" fillId="0" borderId="11" xfId="1" applyFont="1" applyBorder="1" applyAlignment="1">
      <alignment horizontal="left" vertical="top"/>
    </xf>
    <xf numFmtId="0" fontId="25" fillId="0" borderId="12" xfId="1" applyFont="1" applyBorder="1" applyAlignment="1">
      <alignment horizontal="left" vertical="top"/>
    </xf>
    <xf numFmtId="0" fontId="25" fillId="0" borderId="17" xfId="1" applyFont="1" applyBorder="1" applyAlignment="1">
      <alignment horizontal="left" vertical="top"/>
    </xf>
    <xf numFmtId="0" fontId="25" fillId="0" borderId="21" xfId="1" applyFont="1" applyBorder="1" applyAlignment="1">
      <alignment horizontal="left" vertical="top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5" fillId="0" borderId="28" xfId="1" applyFont="1" applyBorder="1"/>
    <xf numFmtId="0" fontId="17" fillId="0" borderId="28" xfId="1" applyFont="1" applyBorder="1"/>
    <xf numFmtId="0" fontId="17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6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/>
    </xf>
    <xf numFmtId="0" fontId="26" fillId="0" borderId="21" xfId="0" applyFont="1" applyBorder="1" applyAlignment="1">
      <alignment horizontal="center" vertical="center"/>
    </xf>
    <xf numFmtId="0" fontId="38" fillId="0" borderId="18" xfId="2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38</xdr:row>
      <xdr:rowOff>160020</xdr:rowOff>
    </xdr:from>
    <xdr:to>
      <xdr:col>8</xdr:col>
      <xdr:colOff>525780</xdr:colOff>
      <xdr:row>38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41</xdr:row>
      <xdr:rowOff>0</xdr:rowOff>
    </xdr:from>
    <xdr:to>
      <xdr:col>3</xdr:col>
      <xdr:colOff>952500</xdr:colOff>
      <xdr:row>41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41</xdr:row>
      <xdr:rowOff>0</xdr:rowOff>
    </xdr:from>
    <xdr:to>
      <xdr:col>6</xdr:col>
      <xdr:colOff>1143000</xdr:colOff>
      <xdr:row>41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41</xdr:row>
      <xdr:rowOff>0</xdr:rowOff>
    </xdr:from>
    <xdr:to>
      <xdr:col>8</xdr:col>
      <xdr:colOff>640080</xdr:colOff>
      <xdr:row>41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41</xdr:row>
      <xdr:rowOff>4970</xdr:rowOff>
    </xdr:from>
    <xdr:to>
      <xdr:col>15</xdr:col>
      <xdr:colOff>520138</xdr:colOff>
      <xdr:row>41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226033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59958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46</xdr:row>
      <xdr:rowOff>0</xdr:rowOff>
    </xdr:from>
    <xdr:to>
      <xdr:col>5</xdr:col>
      <xdr:colOff>68580</xdr:colOff>
      <xdr:row>46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47247" y="8466667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46</xdr:row>
      <xdr:rowOff>0</xdr:rowOff>
    </xdr:from>
    <xdr:to>
      <xdr:col>6</xdr:col>
      <xdr:colOff>525780</xdr:colOff>
      <xdr:row>46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46</xdr:row>
      <xdr:rowOff>0</xdr:rowOff>
    </xdr:from>
    <xdr:to>
      <xdr:col>8</xdr:col>
      <xdr:colOff>487680</xdr:colOff>
      <xdr:row>46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46</xdr:row>
      <xdr:rowOff>0</xdr:rowOff>
    </xdr:from>
    <xdr:to>
      <xdr:col>12</xdr:col>
      <xdr:colOff>76200</xdr:colOff>
      <xdr:row>46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31</xdr:row>
      <xdr:rowOff>99060</xdr:rowOff>
    </xdr:from>
    <xdr:to>
      <xdr:col>8</xdr:col>
      <xdr:colOff>563880</xdr:colOff>
      <xdr:row>40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21167</xdr:colOff>
      <xdr:row>7</xdr:row>
      <xdr:rowOff>21167</xdr:rowOff>
    </xdr:from>
    <xdr:to>
      <xdr:col>12</xdr:col>
      <xdr:colOff>582083</xdr:colOff>
      <xdr:row>13</xdr:row>
      <xdr:rowOff>158750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B12DE6-B103-41FC-B1C4-054161CAB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8417" y="1682750"/>
          <a:ext cx="2328333" cy="1312333"/>
        </a:xfrm>
        <a:prstGeom prst="rect">
          <a:avLst/>
        </a:prstGeom>
      </xdr:spPr>
    </xdr:pic>
    <xdr:clientData/>
  </xdr:twoCellAnchor>
  <xdr:twoCellAnchor>
    <xdr:from>
      <xdr:col>8</xdr:col>
      <xdr:colOff>293477</xdr:colOff>
      <xdr:row>9</xdr:row>
      <xdr:rowOff>111535</xdr:rowOff>
    </xdr:from>
    <xdr:to>
      <xdr:col>8</xdr:col>
      <xdr:colOff>481498</xdr:colOff>
      <xdr:row>11</xdr:row>
      <xdr:rowOff>24887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F4E04191-DAFE-61B3-25E2-250ED1284403}"/>
            </a:ext>
          </a:extLst>
        </xdr:cNvPr>
        <xdr:cNvSpPr/>
      </xdr:nvSpPr>
      <xdr:spPr>
        <a:xfrm rot="1461665">
          <a:off x="5003060" y="2101202"/>
          <a:ext cx="188021" cy="2414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13</xdr:row>
      <xdr:rowOff>129540</xdr:rowOff>
    </xdr:from>
    <xdr:to>
      <xdr:col>14</xdr:col>
      <xdr:colOff>558864</xdr:colOff>
      <xdr:row>15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13</xdr:row>
      <xdr:rowOff>129540</xdr:rowOff>
    </xdr:from>
    <xdr:to>
      <xdr:col>12</xdr:col>
      <xdr:colOff>311020</xdr:colOff>
      <xdr:row>15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12</xdr:row>
      <xdr:rowOff>60960</xdr:rowOff>
    </xdr:from>
    <xdr:to>
      <xdr:col>14</xdr:col>
      <xdr:colOff>830580</xdr:colOff>
      <xdr:row>13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12</xdr:row>
      <xdr:rowOff>60960</xdr:rowOff>
    </xdr:from>
    <xdr:to>
      <xdr:col>9</xdr:col>
      <xdr:colOff>137160</xdr:colOff>
      <xdr:row>13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2032635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15</xdr:row>
      <xdr:rowOff>144780</xdr:rowOff>
    </xdr:from>
    <xdr:to>
      <xdr:col>3</xdr:col>
      <xdr:colOff>213825</xdr:colOff>
      <xdr:row>17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602230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18</xdr:row>
      <xdr:rowOff>0</xdr:rowOff>
    </xdr:from>
    <xdr:to>
      <xdr:col>3</xdr:col>
      <xdr:colOff>217187</xdr:colOff>
      <xdr:row>28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15</xdr:row>
      <xdr:rowOff>144780</xdr:rowOff>
    </xdr:from>
    <xdr:to>
      <xdr:col>14</xdr:col>
      <xdr:colOff>19438</xdr:colOff>
      <xdr:row>17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602230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18</xdr:row>
      <xdr:rowOff>0</xdr:rowOff>
    </xdr:from>
    <xdr:to>
      <xdr:col>14</xdr:col>
      <xdr:colOff>21470</xdr:colOff>
      <xdr:row>33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15</xdr:row>
      <xdr:rowOff>144780</xdr:rowOff>
    </xdr:from>
    <xdr:to>
      <xdr:col>14</xdr:col>
      <xdr:colOff>1078851</xdr:colOff>
      <xdr:row>17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602230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Systems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18</xdr:row>
      <xdr:rowOff>0</xdr:rowOff>
    </xdr:from>
    <xdr:to>
      <xdr:col>14</xdr:col>
      <xdr:colOff>1069133</xdr:colOff>
      <xdr:row>30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15</xdr:row>
      <xdr:rowOff>144780</xdr:rowOff>
    </xdr:from>
    <xdr:to>
      <xdr:col>6</xdr:col>
      <xdr:colOff>50332</xdr:colOff>
      <xdr:row>17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602230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18</xdr:row>
      <xdr:rowOff>0</xdr:rowOff>
    </xdr:from>
    <xdr:to>
      <xdr:col>6</xdr:col>
      <xdr:colOff>45400</xdr:colOff>
      <xdr:row>28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15</xdr:row>
      <xdr:rowOff>144780</xdr:rowOff>
    </xdr:from>
    <xdr:to>
      <xdr:col>11</xdr:col>
      <xdr:colOff>68037</xdr:colOff>
      <xdr:row>17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602230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17</xdr:row>
      <xdr:rowOff>144780</xdr:rowOff>
    </xdr:from>
    <xdr:to>
      <xdr:col>11</xdr:col>
      <xdr:colOff>94182</xdr:colOff>
      <xdr:row>32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15</xdr:row>
      <xdr:rowOff>152400</xdr:rowOff>
    </xdr:from>
    <xdr:to>
      <xdr:col>10</xdr:col>
      <xdr:colOff>20983</xdr:colOff>
      <xdr:row>17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609850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18</xdr:row>
      <xdr:rowOff>0</xdr:rowOff>
    </xdr:from>
    <xdr:to>
      <xdr:col>10</xdr:col>
      <xdr:colOff>9858</xdr:colOff>
      <xdr:row>28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18</xdr:row>
      <xdr:rowOff>0</xdr:rowOff>
    </xdr:from>
    <xdr:to>
      <xdr:col>8</xdr:col>
      <xdr:colOff>24317</xdr:colOff>
      <xdr:row>31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15</xdr:row>
      <xdr:rowOff>144780</xdr:rowOff>
    </xdr:from>
    <xdr:to>
      <xdr:col>8</xdr:col>
      <xdr:colOff>29158</xdr:colOff>
      <xdr:row>17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602230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13</xdr:row>
      <xdr:rowOff>129540</xdr:rowOff>
    </xdr:from>
    <xdr:to>
      <xdr:col>10</xdr:col>
      <xdr:colOff>460824</xdr:colOff>
      <xdr:row>15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13</xdr:row>
      <xdr:rowOff>129540</xdr:rowOff>
    </xdr:from>
    <xdr:to>
      <xdr:col>8</xdr:col>
      <xdr:colOff>544982</xdr:colOff>
      <xdr:row>15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13</xdr:row>
      <xdr:rowOff>129540</xdr:rowOff>
    </xdr:from>
    <xdr:to>
      <xdr:col>7</xdr:col>
      <xdr:colOff>145557</xdr:colOff>
      <xdr:row>15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13</xdr:row>
      <xdr:rowOff>129540</xdr:rowOff>
    </xdr:from>
    <xdr:to>
      <xdr:col>7</xdr:col>
      <xdr:colOff>145557</xdr:colOff>
      <xdr:row>15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13</xdr:row>
      <xdr:rowOff>129540</xdr:rowOff>
    </xdr:from>
    <xdr:to>
      <xdr:col>7</xdr:col>
      <xdr:colOff>145557</xdr:colOff>
      <xdr:row>15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38</xdr:row>
      <xdr:rowOff>0</xdr:rowOff>
    </xdr:from>
    <xdr:to>
      <xdr:col>14</xdr:col>
      <xdr:colOff>0</xdr:colOff>
      <xdr:row>41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32</xdr:row>
      <xdr:rowOff>121920</xdr:rowOff>
    </xdr:from>
    <xdr:to>
      <xdr:col>3</xdr:col>
      <xdr:colOff>102879</xdr:colOff>
      <xdr:row>36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29</xdr:row>
      <xdr:rowOff>36195</xdr:rowOff>
    </xdr:from>
    <xdr:to>
      <xdr:col>6</xdr:col>
      <xdr:colOff>4315</xdr:colOff>
      <xdr:row>30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32</xdr:row>
      <xdr:rowOff>9525</xdr:rowOff>
    </xdr:from>
    <xdr:to>
      <xdr:col>7</xdr:col>
      <xdr:colOff>434372</xdr:colOff>
      <xdr:row>33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34</xdr:row>
      <xdr:rowOff>9525</xdr:rowOff>
    </xdr:from>
    <xdr:to>
      <xdr:col>6</xdr:col>
      <xdr:colOff>486</xdr:colOff>
      <xdr:row>36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29</xdr:row>
      <xdr:rowOff>33084</xdr:rowOff>
    </xdr:from>
    <xdr:to>
      <xdr:col>3</xdr:col>
      <xdr:colOff>108032</xdr:colOff>
      <xdr:row>30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38</xdr:row>
      <xdr:rowOff>160020</xdr:rowOff>
    </xdr:from>
    <xdr:to>
      <xdr:col>10</xdr:col>
      <xdr:colOff>6609</xdr:colOff>
      <xdr:row>40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34</xdr:row>
      <xdr:rowOff>160020</xdr:rowOff>
    </xdr:from>
    <xdr:to>
      <xdr:col>7</xdr:col>
      <xdr:colOff>434372</xdr:colOff>
      <xdr:row>39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32</xdr:row>
      <xdr:rowOff>0</xdr:rowOff>
    </xdr:from>
    <xdr:to>
      <xdr:col>9</xdr:col>
      <xdr:colOff>304800</xdr:colOff>
      <xdr:row>35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34</xdr:row>
      <xdr:rowOff>9719</xdr:rowOff>
    </xdr:from>
    <xdr:to>
      <xdr:col>10</xdr:col>
      <xdr:colOff>767832</xdr:colOff>
      <xdr:row>35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42</xdr:row>
      <xdr:rowOff>9525</xdr:rowOff>
    </xdr:from>
    <xdr:to>
      <xdr:col>14</xdr:col>
      <xdr:colOff>0</xdr:colOff>
      <xdr:row>44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35</xdr:row>
      <xdr:rowOff>57150</xdr:rowOff>
    </xdr:from>
    <xdr:to>
      <xdr:col>13</xdr:col>
      <xdr:colOff>85725</xdr:colOff>
      <xdr:row>36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28</xdr:row>
      <xdr:rowOff>66675</xdr:rowOff>
    </xdr:from>
    <xdr:to>
      <xdr:col>2</xdr:col>
      <xdr:colOff>360909</xdr:colOff>
      <xdr:row>29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30</xdr:row>
      <xdr:rowOff>38100</xdr:rowOff>
    </xdr:from>
    <xdr:to>
      <xdr:col>2</xdr:col>
      <xdr:colOff>274320</xdr:colOff>
      <xdr:row>32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28</xdr:row>
      <xdr:rowOff>66675</xdr:rowOff>
    </xdr:from>
    <xdr:to>
      <xdr:col>3</xdr:col>
      <xdr:colOff>756789</xdr:colOff>
      <xdr:row>29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30</xdr:row>
      <xdr:rowOff>160020</xdr:rowOff>
    </xdr:from>
    <xdr:to>
      <xdr:col>4</xdr:col>
      <xdr:colOff>297180</xdr:colOff>
      <xdr:row>34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31</xdr:row>
      <xdr:rowOff>31880</xdr:rowOff>
    </xdr:from>
    <xdr:to>
      <xdr:col>6</xdr:col>
      <xdr:colOff>908199</xdr:colOff>
      <xdr:row>32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33</xdr:row>
      <xdr:rowOff>160020</xdr:rowOff>
    </xdr:from>
    <xdr:to>
      <xdr:col>6</xdr:col>
      <xdr:colOff>525780</xdr:colOff>
      <xdr:row>34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35</xdr:row>
      <xdr:rowOff>129540</xdr:rowOff>
    </xdr:from>
    <xdr:to>
      <xdr:col>8</xdr:col>
      <xdr:colOff>487680</xdr:colOff>
      <xdr:row>35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36</xdr:row>
      <xdr:rowOff>76200</xdr:rowOff>
    </xdr:from>
    <xdr:to>
      <xdr:col>12</xdr:col>
      <xdr:colOff>76200</xdr:colOff>
      <xdr:row>38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35</xdr:row>
      <xdr:rowOff>129540</xdr:rowOff>
    </xdr:from>
    <xdr:to>
      <xdr:col>8</xdr:col>
      <xdr:colOff>487680</xdr:colOff>
      <xdr:row>38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30</xdr:row>
      <xdr:rowOff>38477</xdr:rowOff>
    </xdr:from>
    <xdr:to>
      <xdr:col>8</xdr:col>
      <xdr:colOff>512212</xdr:colOff>
      <xdr:row>32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32</xdr:row>
      <xdr:rowOff>81915</xdr:rowOff>
    </xdr:from>
    <xdr:to>
      <xdr:col>10</xdr:col>
      <xdr:colOff>499437</xdr:colOff>
      <xdr:row>34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41</xdr:row>
      <xdr:rowOff>38100</xdr:rowOff>
    </xdr:from>
    <xdr:to>
      <xdr:col>12</xdr:col>
      <xdr:colOff>76200</xdr:colOff>
      <xdr:row>42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34</xdr:row>
      <xdr:rowOff>106680</xdr:rowOff>
    </xdr:from>
    <xdr:to>
      <xdr:col>14</xdr:col>
      <xdr:colOff>510540</xdr:colOff>
      <xdr:row>35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33</xdr:row>
      <xdr:rowOff>112406</xdr:rowOff>
    </xdr:from>
    <xdr:to>
      <xdr:col>12</xdr:col>
      <xdr:colOff>312274</xdr:colOff>
      <xdr:row>35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30</xdr:row>
      <xdr:rowOff>95250</xdr:rowOff>
    </xdr:from>
    <xdr:to>
      <xdr:col>14</xdr:col>
      <xdr:colOff>553617</xdr:colOff>
      <xdr:row>31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29</xdr:row>
      <xdr:rowOff>45914</xdr:rowOff>
    </xdr:from>
    <xdr:to>
      <xdr:col>9</xdr:col>
      <xdr:colOff>208811</xdr:colOff>
      <xdr:row>30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28</xdr:row>
      <xdr:rowOff>57150</xdr:rowOff>
    </xdr:from>
    <xdr:to>
      <xdr:col>8</xdr:col>
      <xdr:colOff>525950</xdr:colOff>
      <xdr:row>29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31</xdr:row>
      <xdr:rowOff>112395</xdr:rowOff>
    </xdr:from>
    <xdr:to>
      <xdr:col>14</xdr:col>
      <xdr:colOff>897373</xdr:colOff>
      <xdr:row>34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35</xdr:row>
      <xdr:rowOff>123825</xdr:rowOff>
    </xdr:from>
    <xdr:to>
      <xdr:col>14</xdr:col>
      <xdr:colOff>899123</xdr:colOff>
      <xdr:row>36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12</xdr:row>
      <xdr:rowOff>30480</xdr:rowOff>
    </xdr:from>
    <xdr:to>
      <xdr:col>6</xdr:col>
      <xdr:colOff>482600</xdr:colOff>
      <xdr:row>13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12</xdr:row>
      <xdr:rowOff>116840</xdr:rowOff>
    </xdr:from>
    <xdr:to>
      <xdr:col>10</xdr:col>
      <xdr:colOff>462604</xdr:colOff>
      <xdr:row>13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12</xdr:row>
      <xdr:rowOff>34836</xdr:rowOff>
    </xdr:from>
    <xdr:to>
      <xdr:col>10</xdr:col>
      <xdr:colOff>587878</xdr:colOff>
      <xdr:row>14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3333FF"/>
              </a:solidFill>
              <a:latin typeface="Arial Black" panose="020B0A04020102020204" pitchFamily="34" charset="0"/>
            </a:rPr>
            <a:t>X</a:t>
          </a:r>
        </a:p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17</xdr:row>
      <xdr:rowOff>23812</xdr:rowOff>
    </xdr:from>
    <xdr:to>
      <xdr:col>1</xdr:col>
      <xdr:colOff>3490913</xdr:colOff>
      <xdr:row>29</xdr:row>
      <xdr:rowOff>23812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7746E58-3975-D916-C220-EF41572D2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19088" y="3100387"/>
          <a:ext cx="3467100" cy="26003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32</xdr:row>
      <xdr:rowOff>85725</xdr:rowOff>
    </xdr:from>
    <xdr:to>
      <xdr:col>9</xdr:col>
      <xdr:colOff>161925</xdr:colOff>
      <xdr:row>47</xdr:row>
      <xdr:rowOff>142875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12127CD-5C2C-0363-CF67-B92FBEE63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5934075"/>
          <a:ext cx="4419600" cy="2486025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238126</xdr:colOff>
      <xdr:row>32</xdr:row>
      <xdr:rowOff>85725</xdr:rowOff>
    </xdr:from>
    <xdr:to>
      <xdr:col>14</xdr:col>
      <xdr:colOff>581026</xdr:colOff>
      <xdr:row>47</xdr:row>
      <xdr:rowOff>132159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914059D-7360-C9CD-8ECD-A0D3F0B1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6" y="5934075"/>
          <a:ext cx="4400550" cy="2475309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48</xdr:row>
      <xdr:rowOff>76200</xdr:rowOff>
    </xdr:from>
    <xdr:to>
      <xdr:col>9</xdr:col>
      <xdr:colOff>171449</xdr:colOff>
      <xdr:row>63</xdr:row>
      <xdr:rowOff>138708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868E975-3375-3332-30E8-598CF4F4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8515350"/>
          <a:ext cx="4429125" cy="24913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GridLines="0" tabSelected="1" topLeftCell="A14" zoomScale="90" zoomScaleNormal="90" zoomScaleSheetLayoutView="100" workbookViewId="0">
      <selection activeCell="P25" sqref="P25:P30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8.7109375" customWidth="1"/>
    <col min="9" max="9" width="13.7109375" customWidth="1"/>
    <col min="10" max="10" width="4.7109375" customWidth="1"/>
    <col min="11" max="11" width="12.85546875" customWidth="1"/>
    <col min="12" max="12" width="13.5703125" customWidth="1"/>
    <col min="15" max="15" width="16.140625" customWidth="1"/>
    <col min="16" max="16" width="8.42578125" customWidth="1"/>
  </cols>
  <sheetData>
    <row r="1" spans="1:22" s="5" customFormat="1" ht="50.1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22" ht="18" customHeight="1">
      <c r="A2" s="82" t="s">
        <v>1</v>
      </c>
      <c r="B2" s="93" t="s">
        <v>2</v>
      </c>
      <c r="C2" s="94"/>
      <c r="D2" s="28" t="s">
        <v>59</v>
      </c>
      <c r="E2" s="23"/>
      <c r="F2" s="23"/>
      <c r="G2" s="23"/>
      <c r="H2" s="23"/>
      <c r="I2" s="23"/>
      <c r="J2" s="23"/>
      <c r="K2" s="24"/>
      <c r="L2" s="91" t="s">
        <v>3</v>
      </c>
      <c r="M2" s="92"/>
      <c r="N2" s="88" t="s">
        <v>67</v>
      </c>
      <c r="O2" s="89"/>
      <c r="P2" s="90"/>
    </row>
    <row r="3" spans="1:22">
      <c r="A3" s="83"/>
      <c r="B3" s="55" t="s">
        <v>57</v>
      </c>
      <c r="C3" s="56"/>
      <c r="D3" s="56"/>
      <c r="E3" s="57"/>
      <c r="F3" s="49" t="s">
        <v>4</v>
      </c>
      <c r="G3" s="50"/>
      <c r="H3" s="29" t="s">
        <v>61</v>
      </c>
      <c r="I3" s="29" t="s">
        <v>62</v>
      </c>
      <c r="J3" s="59" t="s">
        <v>5</v>
      </c>
      <c r="K3" s="60"/>
      <c r="L3" s="40" t="s">
        <v>6</v>
      </c>
      <c r="M3" s="41"/>
      <c r="N3" s="41"/>
      <c r="O3" s="41"/>
      <c r="P3" s="42"/>
      <c r="T3" s="1"/>
    </row>
    <row r="4" spans="1:22">
      <c r="A4" s="83"/>
      <c r="B4" s="132" t="s">
        <v>60</v>
      </c>
      <c r="C4" s="133"/>
      <c r="D4" s="133"/>
      <c r="E4" s="134"/>
      <c r="F4" s="64"/>
      <c r="G4" s="65"/>
      <c r="H4" s="20" t="s">
        <v>7</v>
      </c>
      <c r="I4" s="20" t="s">
        <v>8</v>
      </c>
      <c r="J4" s="59" t="s">
        <v>9</v>
      </c>
      <c r="K4" s="60"/>
      <c r="L4" s="129" t="s">
        <v>66</v>
      </c>
      <c r="M4" s="130"/>
      <c r="N4" s="130"/>
      <c r="O4" s="130"/>
      <c r="P4" s="131"/>
      <c r="V4" s="25"/>
    </row>
    <row r="5" spans="1:22" ht="12.75" customHeight="1">
      <c r="A5" s="83"/>
      <c r="B5" s="55" t="s">
        <v>56</v>
      </c>
      <c r="C5" s="56"/>
      <c r="D5" s="56"/>
      <c r="E5" s="57"/>
      <c r="F5" s="49" t="s">
        <v>10</v>
      </c>
      <c r="G5" s="58"/>
      <c r="H5" s="50"/>
      <c r="I5" s="213" t="s">
        <v>11</v>
      </c>
      <c r="J5" s="209" t="s">
        <v>12</v>
      </c>
      <c r="K5" s="209"/>
      <c r="L5" s="210"/>
      <c r="M5" s="19" t="s">
        <v>13</v>
      </c>
      <c r="N5" s="2"/>
      <c r="O5" s="2"/>
      <c r="P5" s="3"/>
    </row>
    <row r="6" spans="1:22" ht="13.5" customHeight="1" thickBot="1">
      <c r="A6" s="83"/>
      <c r="B6" s="231" t="s">
        <v>63</v>
      </c>
      <c r="C6" s="232"/>
      <c r="D6" s="232"/>
      <c r="E6" s="233"/>
      <c r="F6" s="234" t="s">
        <v>64</v>
      </c>
      <c r="G6" s="232"/>
      <c r="H6" s="233"/>
      <c r="I6" s="214"/>
      <c r="J6" s="211" t="s">
        <v>74</v>
      </c>
      <c r="K6" s="211"/>
      <c r="L6" s="212"/>
      <c r="M6" s="224" t="s">
        <v>65</v>
      </c>
      <c r="N6" s="225"/>
      <c r="O6" s="225"/>
      <c r="P6" s="226"/>
    </row>
    <row r="7" spans="1:22">
      <c r="A7" s="83"/>
      <c r="B7" s="85" t="s">
        <v>14</v>
      </c>
      <c r="C7" s="86"/>
      <c r="D7" s="86"/>
      <c r="E7" s="86"/>
      <c r="F7" s="86"/>
      <c r="G7" s="87"/>
      <c r="H7" s="46" t="s">
        <v>15</v>
      </c>
      <c r="I7" s="47"/>
      <c r="J7" s="48"/>
      <c r="K7" s="46" t="s">
        <v>16</v>
      </c>
      <c r="L7" s="47"/>
      <c r="M7" s="48"/>
      <c r="N7" s="157" t="s">
        <v>17</v>
      </c>
      <c r="O7" s="158"/>
      <c r="P7" s="159"/>
    </row>
    <row r="8" spans="1:22">
      <c r="A8" s="83"/>
      <c r="B8" s="164" t="s">
        <v>18</v>
      </c>
      <c r="C8" s="165"/>
      <c r="D8" s="165"/>
      <c r="E8" s="165"/>
      <c r="F8" s="165"/>
      <c r="G8" s="166"/>
      <c r="H8" s="215"/>
      <c r="I8" s="216"/>
      <c r="J8" s="217"/>
      <c r="K8" s="215"/>
      <c r="L8" s="216"/>
      <c r="M8" s="217"/>
      <c r="N8" s="66" t="s">
        <v>79</v>
      </c>
      <c r="O8" s="67"/>
      <c r="P8" s="68"/>
    </row>
    <row r="9" spans="1:22" ht="13.9" customHeight="1">
      <c r="A9" s="83"/>
      <c r="B9" s="61" t="s">
        <v>75</v>
      </c>
      <c r="C9" s="62"/>
      <c r="D9" s="62"/>
      <c r="E9" s="62"/>
      <c r="F9" s="62"/>
      <c r="G9" s="63"/>
      <c r="H9" s="218"/>
      <c r="I9" s="219"/>
      <c r="J9" s="220"/>
      <c r="K9" s="218"/>
      <c r="L9" s="219"/>
      <c r="M9" s="220"/>
      <c r="N9" s="69"/>
      <c r="O9" s="70"/>
      <c r="P9" s="71"/>
    </row>
    <row r="10" spans="1:22">
      <c r="A10" s="83"/>
      <c r="B10" s="164" t="s">
        <v>19</v>
      </c>
      <c r="C10" s="165"/>
      <c r="D10" s="165"/>
      <c r="E10" s="165"/>
      <c r="F10" s="165"/>
      <c r="G10" s="166"/>
      <c r="H10" s="218"/>
      <c r="I10" s="219"/>
      <c r="J10" s="220"/>
      <c r="K10" s="218"/>
      <c r="L10" s="219"/>
      <c r="M10" s="220"/>
      <c r="N10" s="69"/>
      <c r="O10" s="70"/>
      <c r="P10" s="71"/>
    </row>
    <row r="11" spans="1:22" ht="13.9" customHeight="1">
      <c r="A11" s="83"/>
      <c r="B11" s="61" t="s">
        <v>76</v>
      </c>
      <c r="C11" s="62"/>
      <c r="D11" s="62"/>
      <c r="E11" s="62"/>
      <c r="F11" s="62"/>
      <c r="G11" s="63"/>
      <c r="H11" s="218"/>
      <c r="I11" s="219"/>
      <c r="J11" s="220"/>
      <c r="K11" s="218"/>
      <c r="L11" s="219"/>
      <c r="M11" s="220"/>
      <c r="N11" s="69"/>
      <c r="O11" s="70"/>
      <c r="P11" s="71"/>
    </row>
    <row r="12" spans="1:22" ht="27.75" customHeight="1">
      <c r="A12" s="83"/>
      <c r="B12" s="190" t="s">
        <v>20</v>
      </c>
      <c r="C12" s="191"/>
      <c r="D12" s="191"/>
      <c r="E12" s="191"/>
      <c r="F12" s="191"/>
      <c r="G12" s="192"/>
      <c r="H12" s="218"/>
      <c r="I12" s="219"/>
      <c r="J12" s="220"/>
      <c r="K12" s="218"/>
      <c r="L12" s="219"/>
      <c r="M12" s="220"/>
      <c r="N12" s="69"/>
      <c r="O12" s="70"/>
      <c r="P12" s="71"/>
    </row>
    <row r="13" spans="1:22" ht="13.9" customHeight="1">
      <c r="A13" s="83"/>
      <c r="B13" s="61" t="s">
        <v>66</v>
      </c>
      <c r="C13" s="62"/>
      <c r="D13" s="62"/>
      <c r="E13" s="62"/>
      <c r="F13" s="62"/>
      <c r="G13" s="63"/>
      <c r="H13" s="218"/>
      <c r="I13" s="219"/>
      <c r="J13" s="220"/>
      <c r="K13" s="218"/>
      <c r="L13" s="219"/>
      <c r="M13" s="220"/>
      <c r="N13" s="69"/>
      <c r="O13" s="70"/>
      <c r="P13" s="71"/>
    </row>
    <row r="14" spans="1:22" ht="15" customHeight="1" thickBot="1">
      <c r="A14" s="83"/>
      <c r="B14" s="182" t="s">
        <v>58</v>
      </c>
      <c r="C14" s="183"/>
      <c r="D14" s="183"/>
      <c r="E14" s="183"/>
      <c r="F14" s="183"/>
      <c r="G14" s="184"/>
      <c r="H14" s="221"/>
      <c r="I14" s="222"/>
      <c r="J14" s="223"/>
      <c r="K14" s="221"/>
      <c r="L14" s="222"/>
      <c r="M14" s="223"/>
      <c r="N14" s="72"/>
      <c r="O14" s="73"/>
      <c r="P14" s="74"/>
    </row>
    <row r="15" spans="1:22" ht="13.9" customHeight="1">
      <c r="A15" s="83"/>
      <c r="B15" s="61" t="s">
        <v>63</v>
      </c>
      <c r="C15" s="62"/>
      <c r="D15" s="62"/>
      <c r="E15" s="62"/>
      <c r="F15" s="62"/>
      <c r="G15" s="63"/>
      <c r="H15" s="179" t="s">
        <v>21</v>
      </c>
      <c r="I15" s="180"/>
      <c r="J15" s="180"/>
      <c r="K15" s="180"/>
      <c r="L15" s="180"/>
      <c r="M15" s="180"/>
      <c r="N15" s="180"/>
      <c r="O15" s="180"/>
      <c r="P15" s="181"/>
    </row>
    <row r="16" spans="1:22">
      <c r="A16" s="83"/>
      <c r="B16" s="164" t="s">
        <v>22</v>
      </c>
      <c r="C16" s="165"/>
      <c r="D16" s="165"/>
      <c r="E16" s="165"/>
      <c r="F16" s="165"/>
      <c r="G16" s="166"/>
      <c r="H16" s="52"/>
      <c r="I16" s="53"/>
      <c r="J16" s="53"/>
      <c r="K16" s="53"/>
      <c r="L16" s="53"/>
      <c r="M16" s="53"/>
      <c r="N16" s="53"/>
      <c r="O16" s="53"/>
      <c r="P16" s="54"/>
    </row>
    <row r="17" spans="1:16" ht="13.9" customHeight="1">
      <c r="A17" s="83"/>
      <c r="B17" s="61" t="s">
        <v>77</v>
      </c>
      <c r="C17" s="62"/>
      <c r="D17" s="62"/>
      <c r="E17" s="62"/>
      <c r="F17" s="62"/>
      <c r="G17" s="63"/>
      <c r="H17" s="12"/>
      <c r="I17" s="12"/>
      <c r="J17" s="51" t="s">
        <v>23</v>
      </c>
      <c r="K17" s="51"/>
      <c r="L17" s="51"/>
      <c r="M17" s="12"/>
      <c r="N17" s="51" t="s">
        <v>24</v>
      </c>
      <c r="O17" s="51"/>
      <c r="P17" s="13"/>
    </row>
    <row r="18" spans="1:16" ht="13.9" customHeight="1">
      <c r="A18" s="83"/>
      <c r="B18" s="164" t="s">
        <v>25</v>
      </c>
      <c r="C18" s="165"/>
      <c r="D18" s="165"/>
      <c r="E18" s="165"/>
      <c r="F18" s="165"/>
      <c r="G18" s="166"/>
      <c r="H18" s="12"/>
      <c r="I18" s="81" t="s">
        <v>26</v>
      </c>
      <c r="J18" s="81"/>
      <c r="K18" s="81"/>
      <c r="L18" s="81"/>
      <c r="M18" s="188" t="s">
        <v>117</v>
      </c>
      <c r="N18" s="188"/>
      <c r="O18" s="188"/>
      <c r="P18" s="13"/>
    </row>
    <row r="19" spans="1:16" ht="13.15" customHeight="1">
      <c r="A19" s="83"/>
      <c r="B19" s="75" t="s">
        <v>78</v>
      </c>
      <c r="C19" s="76"/>
      <c r="D19" s="76"/>
      <c r="E19" s="76"/>
      <c r="F19" s="76"/>
      <c r="G19" s="77"/>
      <c r="H19" s="12"/>
      <c r="I19" s="81" t="s">
        <v>27</v>
      </c>
      <c r="J19" s="81"/>
      <c r="K19" s="81"/>
      <c r="L19" s="81"/>
      <c r="M19" s="189" t="s">
        <v>28</v>
      </c>
      <c r="N19" s="189"/>
      <c r="O19" s="189"/>
      <c r="P19" s="13"/>
    </row>
    <row r="20" spans="1:16" ht="13.15" customHeight="1">
      <c r="A20" s="83"/>
      <c r="B20" s="75"/>
      <c r="C20" s="76"/>
      <c r="D20" s="76"/>
      <c r="E20" s="76"/>
      <c r="F20" s="76"/>
      <c r="G20" s="77"/>
      <c r="H20" s="12"/>
      <c r="I20" s="81" t="s">
        <v>29</v>
      </c>
      <c r="J20" s="81"/>
      <c r="K20" s="81"/>
      <c r="L20" s="81"/>
      <c r="M20" s="15"/>
      <c r="N20" s="15"/>
      <c r="O20" s="15"/>
      <c r="P20" s="13"/>
    </row>
    <row r="21" spans="1:16" ht="13.15" customHeight="1">
      <c r="A21" s="83"/>
      <c r="B21" s="75"/>
      <c r="C21" s="76"/>
      <c r="D21" s="76"/>
      <c r="E21" s="76"/>
      <c r="F21" s="76"/>
      <c r="G21" s="77"/>
      <c r="H21" s="12"/>
      <c r="I21" s="81" t="s">
        <v>30</v>
      </c>
      <c r="J21" s="81"/>
      <c r="K21" s="81"/>
      <c r="L21" s="81"/>
      <c r="M21" s="15"/>
      <c r="N21" s="15"/>
      <c r="O21" s="15"/>
      <c r="P21" s="13"/>
    </row>
    <row r="22" spans="1:16" ht="13.15" customHeight="1">
      <c r="A22" s="83"/>
      <c r="B22" s="75"/>
      <c r="C22" s="76"/>
      <c r="D22" s="76"/>
      <c r="E22" s="76"/>
      <c r="F22" s="76"/>
      <c r="G22" s="77"/>
      <c r="H22" s="12"/>
      <c r="I22" s="81" t="s">
        <v>31</v>
      </c>
      <c r="J22" s="81"/>
      <c r="K22" s="81"/>
      <c r="L22" s="81"/>
      <c r="M22" s="15"/>
      <c r="N22" s="15"/>
      <c r="O22" s="15"/>
      <c r="P22" s="13"/>
    </row>
    <row r="23" spans="1:16" ht="21.75" customHeight="1" thickBot="1">
      <c r="A23" s="84"/>
      <c r="B23" s="78"/>
      <c r="C23" s="79"/>
      <c r="D23" s="79"/>
      <c r="E23" s="79"/>
      <c r="F23" s="79"/>
      <c r="G23" s="80"/>
      <c r="H23" s="185"/>
      <c r="I23" s="186"/>
      <c r="J23" s="186"/>
      <c r="K23" s="186"/>
      <c r="L23" s="186"/>
      <c r="M23" s="186"/>
      <c r="N23" s="186"/>
      <c r="O23" s="186"/>
      <c r="P23" s="187"/>
    </row>
    <row r="24" spans="1:16" ht="12.75" customHeight="1">
      <c r="A24" s="97" t="s">
        <v>32</v>
      </c>
      <c r="B24" s="85" t="s">
        <v>33</v>
      </c>
      <c r="C24" s="86"/>
      <c r="D24" s="86"/>
      <c r="E24" s="86"/>
      <c r="F24" s="86"/>
      <c r="G24" s="160"/>
      <c r="H24" s="43" t="s">
        <v>34</v>
      </c>
      <c r="I24" s="44"/>
      <c r="J24" s="45"/>
      <c r="K24" s="162" t="s">
        <v>35</v>
      </c>
      <c r="L24" s="163"/>
      <c r="M24" s="43" t="s">
        <v>36</v>
      </c>
      <c r="N24" s="45"/>
      <c r="O24" s="43" t="s">
        <v>37</v>
      </c>
      <c r="P24" s="161"/>
    </row>
    <row r="25" spans="1:16">
      <c r="A25" s="98"/>
      <c r="B25" s="202" t="s">
        <v>108</v>
      </c>
      <c r="C25" s="203"/>
      <c r="D25" s="203"/>
      <c r="E25" s="203"/>
      <c r="F25" s="203"/>
      <c r="G25" s="204"/>
      <c r="H25" s="105" t="s">
        <v>109</v>
      </c>
      <c r="I25" s="172"/>
      <c r="J25" s="173"/>
      <c r="K25" s="201">
        <v>45291</v>
      </c>
      <c r="L25" s="173"/>
      <c r="M25" s="201"/>
      <c r="N25" s="173"/>
      <c r="O25" s="105">
        <v>717</v>
      </c>
      <c r="P25" s="261" t="str">
        <f t="shared" ref="P25:P29" si="0">HYPERLINK("https://redmine-b52gd.nlooud.com/issues/"&amp;O25,"link")</f>
        <v>link</v>
      </c>
    </row>
    <row r="26" spans="1:16">
      <c r="A26" s="98"/>
      <c r="B26" s="205"/>
      <c r="C26" s="206"/>
      <c r="D26" s="206"/>
      <c r="E26" s="206"/>
      <c r="F26" s="206"/>
      <c r="G26" s="207"/>
      <c r="H26" s="106"/>
      <c r="I26" s="174"/>
      <c r="J26" s="175"/>
      <c r="K26" s="106"/>
      <c r="L26" s="175"/>
      <c r="M26" s="106"/>
      <c r="N26" s="175"/>
      <c r="O26" s="106"/>
      <c r="P26" s="262"/>
    </row>
    <row r="27" spans="1:16">
      <c r="A27" s="98"/>
      <c r="B27" s="193" t="s">
        <v>111</v>
      </c>
      <c r="C27" s="194"/>
      <c r="D27" s="194"/>
      <c r="E27" s="194"/>
      <c r="F27" s="194"/>
      <c r="G27" s="195"/>
      <c r="H27" s="99" t="s">
        <v>110</v>
      </c>
      <c r="I27" s="100"/>
      <c r="J27" s="101"/>
      <c r="K27" s="121">
        <v>45083</v>
      </c>
      <c r="L27" s="122"/>
      <c r="M27" s="121">
        <v>45083</v>
      </c>
      <c r="N27" s="122"/>
      <c r="O27" s="105">
        <v>718</v>
      </c>
      <c r="P27" s="261" t="str">
        <f t="shared" si="0"/>
        <v>link</v>
      </c>
    </row>
    <row r="28" spans="1:16">
      <c r="A28" s="98"/>
      <c r="B28" s="196"/>
      <c r="C28" s="197"/>
      <c r="D28" s="197"/>
      <c r="E28" s="197"/>
      <c r="F28" s="197"/>
      <c r="G28" s="198"/>
      <c r="H28" s="102"/>
      <c r="I28" s="103"/>
      <c r="J28" s="104"/>
      <c r="K28" s="123"/>
      <c r="L28" s="124"/>
      <c r="M28" s="123"/>
      <c r="N28" s="124"/>
      <c r="O28" s="106"/>
      <c r="P28" s="262"/>
    </row>
    <row r="29" spans="1:16">
      <c r="A29" s="98"/>
      <c r="B29" s="202" t="s">
        <v>118</v>
      </c>
      <c r="C29" s="203"/>
      <c r="D29" s="203"/>
      <c r="E29" s="203"/>
      <c r="F29" s="203"/>
      <c r="G29" s="204"/>
      <c r="H29" s="105" t="s">
        <v>109</v>
      </c>
      <c r="I29" s="172"/>
      <c r="J29" s="173"/>
      <c r="K29" s="125">
        <v>45219</v>
      </c>
      <c r="L29" s="126"/>
      <c r="M29" s="140"/>
      <c r="N29" s="126"/>
      <c r="O29" s="105">
        <v>719</v>
      </c>
      <c r="P29" s="261" t="str">
        <f t="shared" si="0"/>
        <v>link</v>
      </c>
    </row>
    <row r="30" spans="1:16" ht="13.5" thickBot="1">
      <c r="A30" s="98"/>
      <c r="B30" s="205"/>
      <c r="C30" s="206"/>
      <c r="D30" s="206"/>
      <c r="E30" s="206"/>
      <c r="F30" s="206"/>
      <c r="G30" s="207"/>
      <c r="H30" s="106"/>
      <c r="I30" s="174"/>
      <c r="J30" s="175"/>
      <c r="K30" s="127"/>
      <c r="L30" s="128"/>
      <c r="M30" s="127"/>
      <c r="N30" s="128"/>
      <c r="O30" s="260"/>
      <c r="P30" s="262"/>
    </row>
    <row r="31" spans="1:16" ht="15" customHeight="1">
      <c r="A31" s="142" t="s">
        <v>38</v>
      </c>
      <c r="B31" s="147" t="s">
        <v>39</v>
      </c>
      <c r="C31" s="148"/>
      <c r="D31" s="148"/>
      <c r="E31" s="148"/>
      <c r="F31" s="148"/>
      <c r="G31" s="148"/>
      <c r="H31" s="148"/>
      <c r="I31" s="149"/>
      <c r="J31" s="176" t="s">
        <v>40</v>
      </c>
      <c r="K31" s="169" t="s">
        <v>41</v>
      </c>
      <c r="L31" s="170"/>
      <c r="M31" s="170"/>
      <c r="N31" s="170"/>
      <c r="O31" s="170"/>
      <c r="P31" s="171"/>
    </row>
    <row r="32" spans="1:16">
      <c r="A32" s="143"/>
      <c r="J32" s="177"/>
      <c r="K32" s="112" t="s">
        <v>119</v>
      </c>
      <c r="L32" s="113"/>
      <c r="M32" s="113"/>
      <c r="N32" s="113"/>
      <c r="O32" s="113"/>
      <c r="P32" s="114"/>
    </row>
    <row r="33" spans="1:16">
      <c r="A33" s="143"/>
      <c r="J33" s="177"/>
      <c r="K33" s="115"/>
      <c r="L33" s="116"/>
      <c r="M33" s="116"/>
      <c r="N33" s="116"/>
      <c r="O33" s="116"/>
      <c r="P33" s="117"/>
    </row>
    <row r="34" spans="1:16">
      <c r="A34" s="143"/>
      <c r="J34" s="177"/>
      <c r="K34" s="115"/>
      <c r="L34" s="116"/>
      <c r="M34" s="116"/>
      <c r="N34" s="116"/>
      <c r="O34" s="116"/>
      <c r="P34" s="117"/>
    </row>
    <row r="35" spans="1:16">
      <c r="A35" s="143"/>
      <c r="J35" s="177"/>
      <c r="K35" s="115"/>
      <c r="L35" s="116"/>
      <c r="M35" s="116"/>
      <c r="N35" s="116"/>
      <c r="O35" s="116"/>
      <c r="P35" s="117"/>
    </row>
    <row r="36" spans="1:16">
      <c r="A36" s="143"/>
      <c r="J36" s="177"/>
      <c r="K36" s="115"/>
      <c r="L36" s="116"/>
      <c r="M36" s="116"/>
      <c r="N36" s="116"/>
      <c r="O36" s="116"/>
      <c r="P36" s="117"/>
    </row>
    <row r="37" spans="1:16">
      <c r="A37" s="143"/>
      <c r="J37" s="177"/>
      <c r="K37" s="115"/>
      <c r="L37" s="116"/>
      <c r="M37" s="116"/>
      <c r="N37" s="116"/>
      <c r="O37" s="116"/>
      <c r="P37" s="117"/>
    </row>
    <row r="38" spans="1:16">
      <c r="A38" s="143"/>
      <c r="J38" s="177"/>
      <c r="K38" s="115"/>
      <c r="L38" s="116"/>
      <c r="M38" s="116"/>
      <c r="N38" s="116"/>
      <c r="O38" s="116"/>
      <c r="P38" s="117"/>
    </row>
    <row r="39" spans="1:16">
      <c r="A39" s="143"/>
      <c r="J39" s="177"/>
      <c r="K39" s="115"/>
      <c r="L39" s="116"/>
      <c r="M39" s="116"/>
      <c r="N39" s="116"/>
      <c r="O39" s="116"/>
      <c r="P39" s="117"/>
    </row>
    <row r="40" spans="1:16">
      <c r="A40" s="143"/>
      <c r="J40" s="177"/>
      <c r="K40" s="115"/>
      <c r="L40" s="116"/>
      <c r="M40" s="116"/>
      <c r="N40" s="116"/>
      <c r="O40" s="116"/>
      <c r="P40" s="117"/>
    </row>
    <row r="41" spans="1:16" ht="13.5" thickBot="1">
      <c r="A41" s="144"/>
      <c r="J41" s="178"/>
      <c r="K41" s="118"/>
      <c r="L41" s="119"/>
      <c r="M41" s="119"/>
      <c r="N41" s="119"/>
      <c r="O41" s="119"/>
      <c r="P41" s="120"/>
    </row>
    <row r="42" spans="1:16" ht="15" customHeight="1" thickBot="1">
      <c r="A42" s="10"/>
      <c r="B42" s="95"/>
      <c r="C42" s="96"/>
      <c r="D42" s="110" t="s">
        <v>42</v>
      </c>
      <c r="E42" s="111"/>
      <c r="F42" s="111"/>
      <c r="G42" s="14" t="s">
        <v>43</v>
      </c>
      <c r="H42" s="228" t="s">
        <v>44</v>
      </c>
      <c r="I42" s="229"/>
      <c r="J42" s="230"/>
      <c r="K42" s="150" t="s">
        <v>45</v>
      </c>
      <c r="L42" s="110"/>
      <c r="M42" s="150" t="s">
        <v>46</v>
      </c>
      <c r="N42" s="151"/>
      <c r="O42" s="150" t="s">
        <v>47</v>
      </c>
      <c r="P42" s="208"/>
    </row>
    <row r="43" spans="1:16" ht="15" customHeight="1">
      <c r="A43" s="10"/>
      <c r="B43" s="145" t="s">
        <v>48</v>
      </c>
      <c r="C43" s="146"/>
      <c r="D43" s="107"/>
      <c r="E43" s="108"/>
      <c r="F43" s="109"/>
      <c r="G43" s="16"/>
      <c r="H43" s="141"/>
      <c r="I43" s="108"/>
      <c r="J43" s="109"/>
      <c r="K43" s="141"/>
      <c r="L43" s="109"/>
      <c r="M43" s="141"/>
      <c r="N43" s="109"/>
      <c r="O43" s="141"/>
      <c r="P43" s="227"/>
    </row>
    <row r="44" spans="1:16" ht="15" customHeight="1">
      <c r="A44" s="10"/>
      <c r="B44" s="145" t="s">
        <v>49</v>
      </c>
      <c r="C44" s="146"/>
      <c r="D44" s="152"/>
      <c r="E44" s="153"/>
      <c r="F44" s="154"/>
      <c r="G44" s="21"/>
      <c r="H44" s="155"/>
      <c r="I44" s="153"/>
      <c r="J44" s="154"/>
      <c r="K44" s="155"/>
      <c r="L44" s="154"/>
      <c r="M44" s="155"/>
      <c r="N44" s="154"/>
      <c r="O44" s="155"/>
      <c r="P44" s="200"/>
    </row>
    <row r="45" spans="1:16" ht="15" customHeight="1" thickBot="1">
      <c r="A45" s="11"/>
      <c r="B45" s="167" t="s">
        <v>50</v>
      </c>
      <c r="C45" s="168"/>
      <c r="D45" s="138"/>
      <c r="E45" s="139"/>
      <c r="F45" s="139"/>
      <c r="G45" s="22"/>
      <c r="H45" s="135"/>
      <c r="I45" s="137"/>
      <c r="J45" s="136"/>
      <c r="K45" s="135"/>
      <c r="L45" s="136"/>
      <c r="M45" s="135"/>
      <c r="N45" s="136"/>
      <c r="O45" s="135"/>
      <c r="P45" s="199"/>
    </row>
    <row r="46" spans="1:16" ht="15" customHeight="1"/>
    <row r="47" spans="1:16">
      <c r="O47" s="156"/>
      <c r="P47" s="156"/>
    </row>
  </sheetData>
  <mergeCells count="106">
    <mergeCell ref="O44:P44"/>
    <mergeCell ref="H25:J26"/>
    <mergeCell ref="K25:L26"/>
    <mergeCell ref="B25:G26"/>
    <mergeCell ref="M25:N26"/>
    <mergeCell ref="B44:C44"/>
    <mergeCell ref="O42:P42"/>
    <mergeCell ref="J5:L5"/>
    <mergeCell ref="J6:L6"/>
    <mergeCell ref="I5:I6"/>
    <mergeCell ref="H8:J14"/>
    <mergeCell ref="B29:G30"/>
    <mergeCell ref="M6:P6"/>
    <mergeCell ref="O43:P43"/>
    <mergeCell ref="H42:J42"/>
    <mergeCell ref="B6:E6"/>
    <mergeCell ref="F6:H6"/>
    <mergeCell ref="B16:G16"/>
    <mergeCell ref="B9:G9"/>
    <mergeCell ref="K8:M14"/>
    <mergeCell ref="B18:G18"/>
    <mergeCell ref="N17:O17"/>
    <mergeCell ref="P29:P30"/>
    <mergeCell ref="P27:P28"/>
    <mergeCell ref="O47:P47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45:C45"/>
    <mergeCell ref="K31:P31"/>
    <mergeCell ref="H29:J30"/>
    <mergeCell ref="J31:J41"/>
    <mergeCell ref="H15:P15"/>
    <mergeCell ref="I18:L18"/>
    <mergeCell ref="B14:G14"/>
    <mergeCell ref="H23:P23"/>
    <mergeCell ref="M18:O18"/>
    <mergeCell ref="M19:O19"/>
    <mergeCell ref="B12:G12"/>
    <mergeCell ref="B11:G11"/>
    <mergeCell ref="B27:G28"/>
    <mergeCell ref="O45:P45"/>
    <mergeCell ref="K45:L45"/>
    <mergeCell ref="M45:N45"/>
    <mergeCell ref="H45:J45"/>
    <mergeCell ref="D45:F45"/>
    <mergeCell ref="M29:N30"/>
    <mergeCell ref="H43:J43"/>
    <mergeCell ref="M43:N43"/>
    <mergeCell ref="K43:L43"/>
    <mergeCell ref="A31:A41"/>
    <mergeCell ref="B43:C43"/>
    <mergeCell ref="B31:I31"/>
    <mergeCell ref="K42:L42"/>
    <mergeCell ref="M42:N42"/>
    <mergeCell ref="D44:F44"/>
    <mergeCell ref="H44:J44"/>
    <mergeCell ref="K44:L44"/>
    <mergeCell ref="M44:N44"/>
    <mergeCell ref="B2:C2"/>
    <mergeCell ref="B3:E3"/>
    <mergeCell ref="B42:C42"/>
    <mergeCell ref="A24:A30"/>
    <mergeCell ref="H27:J28"/>
    <mergeCell ref="D43:F43"/>
    <mergeCell ref="D42:F42"/>
    <mergeCell ref="K32:P41"/>
    <mergeCell ref="K27:L28"/>
    <mergeCell ref="K29:L30"/>
    <mergeCell ref="M27:N28"/>
    <mergeCell ref="L4:P4"/>
    <mergeCell ref="B4:E4"/>
    <mergeCell ref="P25:P26"/>
    <mergeCell ref="O29:O30"/>
    <mergeCell ref="O27:O28"/>
    <mergeCell ref="O25:O26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</mergeCells>
  <phoneticPr fontId="3" type="noConversion"/>
  <printOptions horizontalCentered="1" verticalCentered="1"/>
  <pageMargins left="0.5" right="0.5" top="0.5" bottom="0.5" header="0.5" footer="0.5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showGridLines="0" view="pageBreakPreview" zoomScaleNormal="98" zoomScaleSheetLayoutView="100" workbookViewId="0">
      <selection activeCell="O27" sqref="O27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79.5703125" customWidth="1"/>
    <col min="16" max="16" width="8.42578125" customWidth="1"/>
  </cols>
  <sheetData>
    <row r="1" spans="1:15" ht="14.1" customHeight="1" thickBot="1">
      <c r="A1" s="235" t="s">
        <v>1</v>
      </c>
      <c r="B1" s="239" t="s">
        <v>51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</row>
    <row r="2" spans="1:15">
      <c r="A2" s="236"/>
      <c r="B2" s="17"/>
      <c r="C2" s="242" t="s">
        <v>92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4"/>
    </row>
    <row r="3" spans="1:15">
      <c r="A3" s="236"/>
      <c r="B3" s="18" t="s">
        <v>53</v>
      </c>
      <c r="C3" s="248" t="s">
        <v>93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</row>
    <row r="4" spans="1:15">
      <c r="A4" s="236"/>
      <c r="B4" s="18" t="s">
        <v>52</v>
      </c>
      <c r="C4" s="248" t="s">
        <v>94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15">
      <c r="A5" s="236"/>
      <c r="B5" s="1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>
      <c r="A6" s="236"/>
      <c r="B6" s="18"/>
      <c r="C6" s="253" t="s">
        <v>92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9"/>
    </row>
    <row r="7" spans="1:15">
      <c r="A7" s="236"/>
      <c r="B7" s="18" t="s">
        <v>52</v>
      </c>
      <c r="C7" s="248" t="s">
        <v>112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5">
      <c r="A8" s="236"/>
      <c r="B8" s="18" t="s">
        <v>116</v>
      </c>
      <c r="C8" s="26" t="s">
        <v>113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>
      <c r="A9" s="236"/>
      <c r="B9" s="18" t="s">
        <v>54</v>
      </c>
      <c r="C9" s="248" t="s">
        <v>114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9"/>
    </row>
    <row r="10" spans="1:15">
      <c r="A10" s="236"/>
      <c r="B10" s="1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</row>
    <row r="11" spans="1:15" ht="13.5" thickBot="1">
      <c r="A11" s="236"/>
      <c r="B11" s="250" t="s">
        <v>115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2"/>
    </row>
    <row r="12" spans="1:15" ht="14.1" customHeight="1" thickBot="1">
      <c r="A12" s="237"/>
      <c r="B12" s="245" t="s">
        <v>55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</row>
    <row r="13" spans="1:15">
      <c r="A13" s="237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37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37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37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37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37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37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37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37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37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37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37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37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37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37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37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37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37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37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37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37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37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37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37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37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37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37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37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37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>
      <c r="A42" s="237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>
      <c r="A43" s="237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>
      <c r="A44" s="237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</row>
    <row r="45" spans="1:15" ht="13.5" thickBot="1">
      <c r="A45" s="238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</sheetData>
  <mergeCells count="10">
    <mergeCell ref="A1:A45"/>
    <mergeCell ref="B1:O1"/>
    <mergeCell ref="C2:O2"/>
    <mergeCell ref="B12:O12"/>
    <mergeCell ref="C3:O3"/>
    <mergeCell ref="C4:O4"/>
    <mergeCell ref="C7:O7"/>
    <mergeCell ref="C9:O9"/>
    <mergeCell ref="B11:O11"/>
    <mergeCell ref="C6:O6"/>
  </mergeCells>
  <phoneticPr fontId="3" type="noConversion"/>
  <printOptions horizontalCentered="1"/>
  <pageMargins left="0.5" right="0.5" top="0.75" bottom="0.5" header="0.75" footer="0.5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287B3-3E29-40BF-BDC9-E993C644FCA9}">
  <dimension ref="A1:O66"/>
  <sheetViews>
    <sheetView topLeftCell="B32" workbookViewId="0">
      <selection activeCell="B62" sqref="B62"/>
    </sheetView>
  </sheetViews>
  <sheetFormatPr defaultRowHeight="12.75"/>
  <cols>
    <col min="1" max="1" width="4.42578125" customWidth="1"/>
    <col min="2" max="2" width="72.140625" customWidth="1"/>
    <col min="12" max="12" width="24.28515625" customWidth="1"/>
  </cols>
  <sheetData>
    <row r="1" spans="1:13">
      <c r="A1" s="254" t="s">
        <v>68</v>
      </c>
      <c r="B1" s="254"/>
      <c r="C1" s="254"/>
      <c r="D1" s="254"/>
      <c r="E1" s="254"/>
      <c r="F1" s="254"/>
    </row>
    <row r="3" spans="1:13">
      <c r="A3" s="34" t="s">
        <v>69</v>
      </c>
      <c r="B3" s="30" t="s">
        <v>70</v>
      </c>
    </row>
    <row r="4" spans="1:13">
      <c r="C4" s="33" t="s">
        <v>72</v>
      </c>
    </row>
    <row r="5" spans="1:13">
      <c r="A5" s="33" t="s">
        <v>71</v>
      </c>
      <c r="B5" s="35" t="s">
        <v>84</v>
      </c>
      <c r="C5" s="35" t="s">
        <v>89</v>
      </c>
    </row>
    <row r="6" spans="1:13">
      <c r="B6" s="32" t="s">
        <v>80</v>
      </c>
      <c r="C6" s="32" t="s">
        <v>90</v>
      </c>
    </row>
    <row r="7" spans="1:13">
      <c r="B7" s="35" t="s">
        <v>91</v>
      </c>
      <c r="C7" s="35" t="s">
        <v>89</v>
      </c>
    </row>
    <row r="8" spans="1:13">
      <c r="B8" s="35" t="s">
        <v>81</v>
      </c>
      <c r="C8" s="35" t="s">
        <v>89</v>
      </c>
    </row>
    <row r="9" spans="1:13">
      <c r="B9" s="35" t="s">
        <v>82</v>
      </c>
      <c r="C9" s="35" t="s">
        <v>89</v>
      </c>
    </row>
    <row r="10" spans="1:13">
      <c r="B10" s="35" t="s">
        <v>83</v>
      </c>
      <c r="C10" s="35" t="s">
        <v>89</v>
      </c>
    </row>
    <row r="11" spans="1:13">
      <c r="B11" s="35" t="s">
        <v>85</v>
      </c>
      <c r="C11" s="35" t="s">
        <v>89</v>
      </c>
    </row>
    <row r="12" spans="1:13">
      <c r="B12" s="32" t="s">
        <v>86</v>
      </c>
      <c r="C12" s="32" t="s">
        <v>90</v>
      </c>
    </row>
    <row r="13" spans="1:13">
      <c r="B13" s="32" t="s">
        <v>87</v>
      </c>
      <c r="C13" s="32" t="s">
        <v>90</v>
      </c>
    </row>
    <row r="14" spans="1:13">
      <c r="B14" s="32" t="s">
        <v>88</v>
      </c>
      <c r="C14" s="32" t="s">
        <v>90</v>
      </c>
    </row>
    <row r="16" spans="1:13" ht="13.5" thickBo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2:12">
      <c r="B17" s="31" t="s">
        <v>73</v>
      </c>
      <c r="C17" s="255" t="s">
        <v>95</v>
      </c>
      <c r="D17" s="255"/>
      <c r="E17" s="255"/>
      <c r="F17" s="255"/>
      <c r="G17" s="255"/>
      <c r="H17" s="255"/>
      <c r="I17" s="255"/>
      <c r="J17" s="255"/>
      <c r="K17" s="255"/>
      <c r="L17" s="255"/>
    </row>
    <row r="18" spans="2:12">
      <c r="C18" s="254" t="s">
        <v>96</v>
      </c>
      <c r="D18" s="256"/>
      <c r="E18" s="256"/>
      <c r="F18" s="256"/>
      <c r="G18" s="256"/>
      <c r="H18" s="256"/>
      <c r="I18" s="256"/>
      <c r="J18" s="256"/>
      <c r="K18" s="256"/>
      <c r="L18" s="256"/>
    </row>
    <row r="19" spans="2:12">
      <c r="C19" s="254" t="s">
        <v>97</v>
      </c>
      <c r="D19" s="256"/>
      <c r="E19" s="256"/>
      <c r="F19" s="256"/>
      <c r="G19" s="256"/>
      <c r="H19" s="256"/>
      <c r="I19" s="256"/>
      <c r="J19" s="256"/>
      <c r="K19" s="256"/>
      <c r="L19" s="256"/>
    </row>
    <row r="20" spans="2:12">
      <c r="C20" s="254" t="s">
        <v>98</v>
      </c>
      <c r="D20" s="256"/>
      <c r="E20" s="256"/>
      <c r="F20" s="256"/>
      <c r="G20" s="256"/>
      <c r="H20" s="256"/>
      <c r="I20" s="256"/>
      <c r="J20" s="256"/>
      <c r="K20" s="256"/>
      <c r="L20" s="256"/>
    </row>
    <row r="21" spans="2:12">
      <c r="C21" s="254" t="s">
        <v>99</v>
      </c>
      <c r="D21" s="256"/>
      <c r="E21" s="256"/>
      <c r="F21" s="256"/>
      <c r="G21" s="256"/>
      <c r="H21" s="256"/>
      <c r="I21" s="256"/>
      <c r="J21" s="256"/>
      <c r="K21" s="256"/>
      <c r="L21" s="256"/>
    </row>
    <row r="22" spans="2:12">
      <c r="C22" s="254" t="s">
        <v>100</v>
      </c>
      <c r="D22" s="256"/>
      <c r="E22" s="256"/>
      <c r="F22" s="256"/>
      <c r="G22" s="256"/>
      <c r="H22" s="256"/>
      <c r="I22" s="256"/>
      <c r="J22" s="256"/>
      <c r="K22" s="256"/>
      <c r="L22" s="256"/>
    </row>
    <row r="23" spans="2:12" ht="26.25" customHeight="1">
      <c r="C23" s="257" t="s">
        <v>101</v>
      </c>
      <c r="D23" s="258"/>
      <c r="E23" s="258"/>
      <c r="F23" s="258"/>
      <c r="G23" s="258"/>
      <c r="H23" s="258"/>
      <c r="I23" s="258"/>
      <c r="J23" s="258"/>
      <c r="K23" s="258"/>
      <c r="L23" s="258"/>
    </row>
    <row r="24" spans="2:12" ht="24.75" customHeight="1">
      <c r="C24" s="257" t="s">
        <v>102</v>
      </c>
      <c r="D24" s="258"/>
      <c r="E24" s="258"/>
      <c r="F24" s="258"/>
      <c r="G24" s="258"/>
      <c r="H24" s="258"/>
      <c r="I24" s="258"/>
      <c r="J24" s="258"/>
      <c r="K24" s="258"/>
      <c r="L24" s="258"/>
    </row>
    <row r="25" spans="2:12">
      <c r="C25" s="256"/>
      <c r="D25" s="256"/>
      <c r="E25" s="256"/>
      <c r="F25" s="256"/>
      <c r="G25" s="256"/>
      <c r="H25" s="256"/>
      <c r="I25" s="256"/>
      <c r="J25" s="256"/>
      <c r="K25" s="256"/>
      <c r="L25" s="256"/>
    </row>
    <row r="26" spans="2:12">
      <c r="C26" s="256"/>
      <c r="D26" s="256"/>
      <c r="E26" s="256"/>
      <c r="F26" s="256"/>
      <c r="G26" s="256"/>
      <c r="H26" s="256"/>
      <c r="I26" s="256"/>
      <c r="J26" s="256"/>
      <c r="K26" s="256"/>
      <c r="L26" s="256"/>
    </row>
    <row r="27" spans="2:12">
      <c r="C27" s="259" t="s">
        <v>103</v>
      </c>
      <c r="D27" s="259"/>
      <c r="E27" s="259"/>
      <c r="F27" s="259"/>
      <c r="G27" s="259"/>
      <c r="H27" s="259"/>
      <c r="I27" s="259"/>
      <c r="J27" s="259"/>
      <c r="K27" s="259"/>
      <c r="L27" s="259"/>
    </row>
    <row r="28" spans="2:12" ht="39" customHeight="1">
      <c r="C28" s="257" t="s">
        <v>104</v>
      </c>
      <c r="D28" s="258"/>
      <c r="E28" s="258"/>
      <c r="F28" s="258"/>
      <c r="G28" s="258"/>
      <c r="H28" s="258"/>
      <c r="I28" s="258"/>
      <c r="J28" s="258"/>
      <c r="K28" s="258"/>
      <c r="L28" s="258"/>
    </row>
    <row r="29" spans="2:12">
      <c r="C29" s="256"/>
      <c r="D29" s="256"/>
      <c r="E29" s="256"/>
      <c r="F29" s="256"/>
      <c r="G29" s="256"/>
      <c r="H29" s="256"/>
      <c r="I29" s="256"/>
      <c r="J29" s="256"/>
      <c r="K29" s="256"/>
      <c r="L29" s="256"/>
    </row>
    <row r="30" spans="2:12">
      <c r="C30" s="256"/>
      <c r="D30" s="256"/>
      <c r="E30" s="256"/>
      <c r="F30" s="256"/>
      <c r="G30" s="256"/>
      <c r="H30" s="256"/>
      <c r="I30" s="256"/>
      <c r="J30" s="256"/>
      <c r="K30" s="256"/>
      <c r="L30" s="256"/>
    </row>
    <row r="31" spans="2:12">
      <c r="C31" s="259" t="s">
        <v>105</v>
      </c>
      <c r="D31" s="259"/>
      <c r="E31" s="259"/>
      <c r="F31" s="259"/>
      <c r="G31" s="259"/>
      <c r="H31" s="259"/>
      <c r="I31" s="259"/>
      <c r="J31" s="259"/>
      <c r="K31" s="259"/>
      <c r="L31" s="259"/>
    </row>
    <row r="32" spans="2:12">
      <c r="C32" s="254" t="s">
        <v>107</v>
      </c>
      <c r="D32" s="256"/>
      <c r="E32" s="256"/>
      <c r="F32" s="256"/>
      <c r="G32" s="256"/>
      <c r="H32" s="256"/>
      <c r="I32" s="256"/>
      <c r="J32" s="256"/>
      <c r="K32" s="256"/>
      <c r="L32" s="256"/>
    </row>
    <row r="33" spans="3:12"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66" spans="3:15">
      <c r="C66" s="254" t="s">
        <v>106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</row>
  </sheetData>
  <mergeCells count="19">
    <mergeCell ref="C31:L31"/>
    <mergeCell ref="C32:L32"/>
    <mergeCell ref="C33:L33"/>
    <mergeCell ref="C66:O66"/>
    <mergeCell ref="C26:L26"/>
    <mergeCell ref="C27:L27"/>
    <mergeCell ref="C28:L28"/>
    <mergeCell ref="C29:L29"/>
    <mergeCell ref="C30:L30"/>
    <mergeCell ref="C21:L21"/>
    <mergeCell ref="C22:L22"/>
    <mergeCell ref="C23:L23"/>
    <mergeCell ref="C24:L24"/>
    <mergeCell ref="C25:L25"/>
    <mergeCell ref="A1:F1"/>
    <mergeCell ref="C17:L17"/>
    <mergeCell ref="C18:L18"/>
    <mergeCell ref="C19:L19"/>
    <mergeCell ref="C20:L20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dcterms:created xsi:type="dcterms:W3CDTF">2008-03-03T09:36:47Z</dcterms:created>
  <dcterms:modified xsi:type="dcterms:W3CDTF">2023-10-05T10:02:19Z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