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klabiz-my.sharepoint.com/personal/kampro_orkla_biz/Documents/Skrivebord/SEWO/"/>
    </mc:Choice>
  </mc:AlternateContent>
  <xr:revisionPtr revIDLastSave="1" documentId="13_ncr:1_{47F401AF-FCFA-44DA-AD57-76ABADFF11D3}" xr6:coauthVersionLast="47" xr6:coauthVersionMax="47" xr10:uidLastSave="{661CE094-52C9-480B-A2D6-AAE85EFAC2B1}"/>
  <bookViews>
    <workbookView xWindow="-120" yWindow="-120" windowWidth="29040" windowHeight="15720" xr2:uid="{00000000-000D-0000-FFFF-FFFF00000000}"/>
  </bookViews>
  <sheets>
    <sheet name="Přední strana - SEWO" sheetId="8" r:id="rId1"/>
    <sheet name="Zadní strana - SEWO" sheetId="7" r:id="rId2"/>
    <sheet name="5G" sheetId="9" r:id="rId3"/>
    <sheet name="Ukotvení plošin k ROTA" sheetId="10" r:id="rId4"/>
    <sheet name="3 typy vozíků" sheetId="11" r:id="rId5"/>
    <sheet name="Nájezdové plošiny a západky" sheetId="12" r:id="rId6"/>
    <sheet name="Nájezdy do rota" sheetId="13" r:id="rId7"/>
    <sheet name="Zajištění vozíků v nájezd.ploš." sheetId="14" r:id="rId8"/>
    <sheet name="Sketch" sheetId="15" r:id="rId9"/>
  </sheets>
  <externalReferences>
    <externalReference r:id="rId10"/>
  </externalReferences>
  <definedNames>
    <definedName name="_xlnm.Print_Area" localSheetId="0">'Přední strana - SEWO'!$A$1:$P$59</definedName>
    <definedName name="_xlnm.Print_Area" localSheetId="1">'Zadní strana - SEWO'!$A$1:$O$42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8" l="1"/>
  <c r="P41" i="8"/>
  <c r="P39" i="8"/>
  <c r="P37" i="8"/>
  <c r="P35" i="8"/>
  <c r="P33" i="8"/>
  <c r="P31" i="8"/>
  <c r="P29" i="8"/>
  <c r="P27" i="8"/>
  <c r="P25" i="8"/>
</calcChain>
</file>

<file path=xl/sharedStrings.xml><?xml version="1.0" encoding="utf-8"?>
<sst xmlns="http://schemas.openxmlformats.org/spreadsheetml/2006/main" count="183" uniqueCount="137">
  <si>
    <r>
      <rPr>
        <b/>
        <sz val="20"/>
        <color rgb="FF3366FF"/>
        <rFont val="Arial"/>
      </rPr>
      <t xml:space="preserve">    </t>
    </r>
    <r>
      <rPr>
        <b/>
        <sz val="20"/>
        <color rgb="FF006600"/>
        <rFont val="Arial"/>
      </rPr>
      <t>Safety Emergency Work Order (SEWO)</t>
    </r>
  </si>
  <si>
    <t>PLAN</t>
  </si>
  <si>
    <t>CID No.</t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</si>
  <si>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</si>
  <si>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t xml:space="preserve">Typ situace (vyberte):   </t>
  </si>
  <si>
    <t>Pořadové číslo SEWO:</t>
  </si>
  <si>
    <r>
      <t>q</t>
    </r>
    <r>
      <rPr>
        <sz val="9"/>
        <rFont val="Arial"/>
        <family val="2"/>
      </rPr>
      <t xml:space="preserve"> Muž</t>
    </r>
  </si>
  <si>
    <r>
      <t>q</t>
    </r>
    <r>
      <rPr>
        <sz val="9"/>
        <rFont val="Arial"/>
        <family val="2"/>
      </rPr>
      <t xml:space="preserve"> Z jiného střediska</t>
    </r>
  </si>
  <si>
    <r>
      <t>q</t>
    </r>
    <r>
      <rPr>
        <sz val="9"/>
        <rFont val="Arial"/>
        <family val="2"/>
      </rPr>
      <t xml:space="preserve"> Výpomoc</t>
    </r>
  </si>
  <si>
    <r>
      <t>q</t>
    </r>
    <r>
      <rPr>
        <sz val="9"/>
        <rFont val="Arial"/>
        <family val="2"/>
      </rPr>
      <t xml:space="preserve"> Externista</t>
    </r>
  </si>
  <si>
    <t>Středisko - oblast / Stroj, zařízení / Činnost:</t>
  </si>
  <si>
    <t>Kdo zápis (SEWO) zpracoval:</t>
  </si>
  <si>
    <t>Vyberte směnu: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</si>
  <si>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skupina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skupina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skupina</t>
    </r>
  </si>
  <si>
    <t>Datum a čas :</t>
  </si>
  <si>
    <t>PORANĚNÁ ČÁST TĚLA</t>
  </si>
  <si>
    <t>NÁČRT / NÁKRES</t>
  </si>
  <si>
    <t>POPIS OKAMŽITÝCH AKCÍ</t>
  </si>
  <si>
    <t>KLASIFIKACE KOŘENOVÉ PŘÍČINY  (viz zadní strana - pro více detailů)</t>
  </si>
  <si>
    <r>
      <t>CO?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</t>
    </r>
    <r>
      <rPr>
        <sz val="9"/>
        <rFont val="Arial"/>
        <family val="2"/>
        <charset val="238"/>
      </rPr>
      <t>(druh zranění &amp; zraněná část těla)</t>
    </r>
  </si>
  <si>
    <r>
      <t xml:space="preserve">KDY?  </t>
    </r>
    <r>
      <rPr>
        <sz val="9"/>
        <rFont val="Arial"/>
        <family val="2"/>
        <charset val="238"/>
      </rPr>
      <t>(kdy k tomu došlo? začátek směny, konec směny, přestávka, atd.)</t>
    </r>
  </si>
  <si>
    <t xml:space="preserve"> 5W + 1H  Analýza (popis úrazu / události)</t>
  </si>
  <si>
    <r>
      <t xml:space="preserve">KDE? </t>
    </r>
    <r>
      <rPr>
        <sz val="9"/>
        <rFont val="Arial"/>
        <family val="2"/>
        <charset val="238"/>
      </rPr>
      <t>(kde se stal/a? kolonka středisko - oblast / stroj, zařízení / činnost)</t>
    </r>
  </si>
  <si>
    <r>
      <t>JAKÁ?</t>
    </r>
    <r>
      <rPr>
        <sz val="10"/>
        <rFont val="Arial"/>
        <family val="2"/>
      </rPr>
      <t xml:space="preserve"> </t>
    </r>
    <r>
      <rPr>
        <sz val="9"/>
        <rFont val="Arial"/>
        <family val="2"/>
        <charset val="238"/>
      </rPr>
      <t>(o jakou činnost se jednalo)</t>
    </r>
  </si>
  <si>
    <r>
      <t>JAK?</t>
    </r>
    <r>
      <rPr>
        <sz val="10"/>
        <rFont val="Arial"/>
        <family val="2"/>
      </rPr>
      <t xml:space="preserve"> </t>
    </r>
    <r>
      <rPr>
        <sz val="9"/>
        <rFont val="Arial"/>
        <family val="2"/>
        <charset val="238"/>
      </rPr>
      <t>(jak k tomu došlo - detailní popis)</t>
    </r>
  </si>
  <si>
    <t>Nebezpečné chování</t>
  </si>
  <si>
    <t>Nebezpečné podmínky</t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</si>
  <si>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Kompetence / Znalosti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</si>
  <si>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Přístup / Chování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</si>
  <si>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Bezpečnostní opatření / Upozornění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</si>
  <si>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Osobní stav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</si>
  <si>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Procedury / systémy</t>
    </r>
  </si>
  <si>
    <t>AKČNÍ PLÁN (dočasné a dlouhodobé řešení):</t>
  </si>
  <si>
    <t>ZODPOVĚDNÁ OSOBA</t>
  </si>
  <si>
    <t>DATUM SPLNĚNÍ</t>
  </si>
  <si>
    <t>DATUM UZAVŘENÍ</t>
  </si>
  <si>
    <t>POZNÁMKY</t>
  </si>
  <si>
    <t>NAPLÁNUJ</t>
  </si>
  <si>
    <t>PROVEĎ</t>
  </si>
  <si>
    <t>OVĚŘ</t>
  </si>
  <si>
    <t>JEDNEJ</t>
  </si>
  <si>
    <t>DOSAŽENÉ VÝSLEDKY (týdenní):</t>
  </si>
  <si>
    <r>
      <t xml:space="preserve">PLÁN ROZŠÍŘENÍ - EXPANZE?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ANO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>NE     Oblast / středisko?</t>
    </r>
  </si>
  <si>
    <t>Zaměstnanec</t>
  </si>
  <si>
    <t>Vedoucí střediska</t>
  </si>
  <si>
    <t>Vedoucí směny - směnmistr</t>
  </si>
  <si>
    <t>Manažer střediska</t>
  </si>
  <si>
    <t>Vedoucí EHS</t>
  </si>
  <si>
    <t>Ředitel závodu</t>
  </si>
  <si>
    <t>Jméno, příjmení</t>
  </si>
  <si>
    <t>Podpis</t>
  </si>
  <si>
    <t>Datum</t>
  </si>
  <si>
    <t>ANALÝZA KOŘENOVÝCH PŘÍČIN - napište 5 důvodů pro zjištění nejpravděpodobnější příčiny</t>
  </si>
  <si>
    <t>Proč ?</t>
  </si>
  <si>
    <t>Kategorizace kořenové příčiny</t>
  </si>
  <si>
    <t>SAFETY tým</t>
  </si>
  <si>
    <r>
      <rPr>
        <b/>
        <sz val="10"/>
        <rFont val="Arial"/>
        <family val="2"/>
        <charset val="238"/>
      </rPr>
      <t>KDO?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(kdo činnost dělal?)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  <charset val="238"/>
      </rPr>
      <t>Běžná činnost?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</t>
    </r>
    <r>
      <rPr>
        <b/>
        <sz val="8"/>
        <color rgb="FFFF0000"/>
        <rFont val="Wingdings"/>
        <charset val="2"/>
      </rPr>
      <t>q</t>
    </r>
    <r>
      <rPr>
        <b/>
        <sz val="8"/>
        <color rgb="FFFF0000"/>
        <rFont val="Arial"/>
        <family val="2"/>
      </rPr>
      <t xml:space="preserve"> Ano</t>
    </r>
    <r>
      <rPr>
        <sz val="8"/>
        <rFont val="Arial"/>
        <family val="2"/>
      </rPr>
      <t xml:space="preserve">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Ne</t>
    </r>
  </si>
  <si>
    <t>1G</t>
  </si>
  <si>
    <t>jít na místo</t>
  </si>
  <si>
    <t>3G</t>
  </si>
  <si>
    <t>Reponsible</t>
  </si>
  <si>
    <t>Date</t>
  </si>
  <si>
    <t>2G</t>
  </si>
  <si>
    <t>24-2023</t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</si>
  <si>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  <charset val="238"/>
      </rPr>
      <t xml:space="preserve"> Skoronehoda</t>
    </r>
    <r>
      <rPr>
        <sz val="9"/>
        <rFont val="Arial"/>
        <family val="2"/>
        <charset val="238"/>
      </rPr>
      <t xml:space="preserve">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Drobné poranění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Úraz s lékařským ošetřením (bez PN)    </t>
    </r>
    <r>
      <rPr>
        <b/>
        <sz val="9"/>
        <rFont val="Arial"/>
        <family val="2"/>
        <charset val="238"/>
      </rP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Úraz (s PN)</t>
    </r>
  </si>
  <si>
    <r>
      <t xml:space="preserve">Jméno zraněné osoby:      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  <charset val="238"/>
      </rPr>
      <t xml:space="preserve"> nelze aplikovat</t>
    </r>
  </si>
  <si>
    <r>
      <t>q</t>
    </r>
    <r>
      <rPr>
        <sz val="9"/>
        <rFont val="Arial"/>
        <family val="2"/>
      </rPr>
      <t xml:space="preserve"> Žena</t>
    </r>
  </si>
  <si>
    <r>
      <t>q</t>
    </r>
    <r>
      <rPr>
        <sz val="9"/>
        <rFont val="Arial"/>
        <family val="2"/>
      </rPr>
      <t xml:space="preserve"> Dlouhodobý zam.</t>
    </r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</si>
  <si>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R směna  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O směna </t>
    </r>
    <r>
      <rPr>
        <sz val="9"/>
        <rFont val="Arial"/>
        <family val="2"/>
      </rPr>
      <t xml:space="preserve"> 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 směna</t>
    </r>
  </si>
  <si>
    <r>
      <t xml:space="preserve">Prac.pozice zraněné osoby:  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nelze aplikovat</t>
    </r>
  </si>
  <si>
    <t>Hala HJ - sterilace / vytahování steril.koše z rotaklávu č. 8</t>
  </si>
  <si>
    <t>24.8.2023 ; 14:57</t>
  </si>
  <si>
    <t>zkušená obsluha</t>
  </si>
  <si>
    <t>zajištění pouze pomocí 1 západky/zarážky</t>
  </si>
  <si>
    <t>různé výšky vozíků - po přeměření měly všechny 3 typy vozíků výšku 380 mm</t>
  </si>
  <si>
    <t>obsluha má vytipované vozíky, které "pasují" do rotaklávu č. 8 (ale když není k dispozici, vezmou jaký je)</t>
  </si>
  <si>
    <t>špatně usazené rotaklávy?</t>
  </si>
  <si>
    <t>chybí kotvení rotaklávů</t>
  </si>
  <si>
    <t>nedostatečně utažené šrouby na západkách/zarážkách</t>
  </si>
  <si>
    <t>opotřebení západky/zarážky = praskla (44 varů / směna)</t>
  </si>
  <si>
    <r>
      <t xml:space="preserve">užší šroub v uchycení západky/zarážky </t>
    </r>
    <r>
      <rPr>
        <b/>
        <sz val="10"/>
        <color rgb="FFFF0000"/>
        <rFont val="Arial"/>
        <family val="2"/>
        <charset val="238"/>
      </rPr>
      <t>(standardně M10, ale mohlo by dojít k záměně na M8, což by taktéž mohlo situaci ovlivnit)</t>
    </r>
  </si>
  <si>
    <t>T. Svoboda</t>
  </si>
  <si>
    <t>ROTA č.</t>
  </si>
  <si>
    <t>3 šrouby</t>
  </si>
  <si>
    <t>4 šrouby</t>
  </si>
  <si>
    <t>2 šrouby</t>
  </si>
  <si>
    <t>2 typy tyčí na vytahování košů = krátká, dlouhá</t>
  </si>
  <si>
    <r>
      <t xml:space="preserve">kolečka na vozících = přední napevno; zadní pohyblivé (ve směru zatlačování košů do rota); </t>
    </r>
    <r>
      <rPr>
        <b/>
        <sz val="10"/>
        <color rgb="FFFF0000"/>
        <rFont val="Arial"/>
        <family val="2"/>
        <charset val="238"/>
      </rPr>
      <t>všechna kolečka jsou stejná</t>
    </r>
  </si>
  <si>
    <t>výška opotřebení koleček (viz foto)</t>
  </si>
  <si>
    <r>
      <t xml:space="preserve">uchycení západky/zarážky - šroub a matka; </t>
    </r>
    <r>
      <rPr>
        <b/>
        <sz val="10"/>
        <color rgb="FFFF0000"/>
        <rFont val="Arial"/>
        <family val="2"/>
        <charset val="238"/>
      </rPr>
      <t>na ROTA č. 6 matka uvolněná</t>
    </r>
  </si>
  <si>
    <t>každý plech má drážku a podle toho se může štelovat výška</t>
  </si>
  <si>
    <t>video: prázdný a plný koš (zkouška najetí/vyjetí z rota) = doplnit</t>
  </si>
  <si>
    <t>Výška opotřebení koleček na vozících</t>
  </si>
  <si>
    <t>západka/zarážka po opravě (zavaření)</t>
  </si>
  <si>
    <t xml:space="preserve">pád sterilačního koše </t>
  </si>
  <si>
    <t>sterilanti</t>
  </si>
  <si>
    <t>ANO</t>
  </si>
  <si>
    <t>NE</t>
  </si>
  <si>
    <t>Při vytahování druhého steril.koše z rotaklávu na vozík došlo k prasknutí aretační západky, která zajišťuje vozík proti pohybu. Tím došlo k vyjetí vozíku z nájezdové plošiny a pádu sterilačního koše na zem. Obsluha zajistila vozík pouze jednou západkou a to z důvodu nemožnosti použití obou západek kvůli kombinaci technického stavu vozíku a nájezdové plošiny. Incident se však obešel bez zranění.</t>
  </si>
  <si>
    <t xml:space="preserve">Š. Plundrák, A. Janků, V. Kaplová, T. Svoboda, J. Nečas, R. Zetocha, A. Ilchenko (25.8.2023):  </t>
  </si>
  <si>
    <t>Co se stalo ; Proč k úrazu / incidentu došlo? Při vytahování sterilačního koše došlo k jeho pádu na zem.</t>
  </si>
  <si>
    <t>Proč došlo při vytahování steril.koše k jeho pádu? Protože došlo k vyjetí vozíku z nájezdové plošiny.</t>
  </si>
  <si>
    <t>Proč došlo k vyjetí vozíku z nájezdové plošiny? Protože vozík byl zajištěn pouze jednou západkou, která následně praskla.</t>
  </si>
  <si>
    <t>Proč byl zajištěn pouze jednou západkou, která následně praskla? Protože nebylo možné použít obě západky současně.</t>
  </si>
  <si>
    <t>Proč nebylo možné použít obě západky současně? Protože sestavy k rotaklávům nejsou stejné (=vozíky, nájezdy, západky, aj.)</t>
  </si>
  <si>
    <t>Kořenová příčina / kořenové příčiny: technický stav rotaklávů (obecně včetně komponentů)</t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</si>
  <si>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6  Nástroje / vybavení</t>
    </r>
  </si>
  <si>
    <t>výškový rozdíl - rota × vozík (špatné usazení rota)</t>
  </si>
  <si>
    <t>uvolněný šroub - západka (rota č. 6)</t>
  </si>
  <si>
    <r>
      <t xml:space="preserve">hmotnost sterilačního koše (prázdný / plný) = </t>
    </r>
    <r>
      <rPr>
        <b/>
        <sz val="10"/>
        <rFont val="Arial"/>
        <family val="2"/>
        <charset val="238"/>
      </rPr>
      <t>prázdný koš: 130 kg; plný koš (maďarský guláš P300): 482 kg</t>
    </r>
  </si>
  <si>
    <t>3 typy rotaklávů</t>
  </si>
  <si>
    <t>T. Svoboda + R. Zetocha</t>
  </si>
  <si>
    <t>nastavení kontroly západky/zarážky (vizuální kontrola - četnost: 1× denně - RS)</t>
  </si>
  <si>
    <t>provedení analýzy vozíků pod sterilační koše + nájezdů do rotaklávů (rozlišení do kterého rota pasují)</t>
  </si>
  <si>
    <t>rozlišení/označení vozíků (do kterého rota pasují)</t>
  </si>
  <si>
    <t>nacenit sestavy k rotaklávům (vozíky, nájezdy)</t>
  </si>
  <si>
    <t>R. Zetocha</t>
  </si>
  <si>
    <t>kontrola usazení rotaklávů (proměření od podlahy)</t>
  </si>
  <si>
    <t>ukotvení rotaklávů + oprava usazení rotaklávů</t>
  </si>
  <si>
    <t>začátek směny (132× směna)</t>
  </si>
  <si>
    <t>ukotvení nájezdové plošiny (k podlaze) - některé jsou, některé ne</t>
  </si>
  <si>
    <t>A. Janků</t>
  </si>
  <si>
    <t xml:space="preserve">různé rozteče kol na vozících? </t>
  </si>
  <si>
    <t>prověření typů západek</t>
  </si>
  <si>
    <t>3 typy nájezdových plošin (QK)</t>
  </si>
  <si>
    <t>2 typy nájezdů do rotaklávů (na začátku uvnitř rotaklávu): tyč nebo velká kolečka (QK)</t>
  </si>
  <si>
    <t>západky/zarážky: jiná délka; šířka stejná; rozdílné výšky (jedna 4,5 cm, druhá 5 cm); některé jsou z venkovní strany, jiné z vnitřní strany (QK)</t>
  </si>
  <si>
    <t>• zavaření prasklého sváru na západce                                                                   • nastavení kontroly utažení šroubů na západkách (údržba)</t>
  </si>
  <si>
    <t>nastavení frekvence kontroly opotřebení koleček (jak na vozících, tak v rotaklávech)</t>
  </si>
  <si>
    <t>ukotvení nájezdových plošin k rotaklávům</t>
  </si>
  <si>
    <t>vytahování sterilačního koše z rotaklávu na pomocný vozík_pravidelný akt</t>
  </si>
  <si>
    <r>
      <t xml:space="preserve">3 typy vozíků (viz foto) (QK) = </t>
    </r>
    <r>
      <rPr>
        <b/>
        <sz val="10"/>
        <rFont val="Arial"/>
        <family val="2"/>
        <charset val="238"/>
      </rPr>
      <t>58 ks špatných, 29 ks dobrých</t>
    </r>
  </si>
  <si>
    <t xml:space="preserve">vytvoření sketchů </t>
  </si>
  <si>
    <t>R. Zetocha + A. Janků</t>
  </si>
  <si>
    <t>kontaktovat DFT = dokumentaci k rota + vozíkům + nájezdům</t>
  </si>
  <si>
    <t>sjednocení rozvorů všech vozíků (kratší varianta vozíků)</t>
  </si>
  <si>
    <t>sjednocení západek na nájezdových plošinách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</si>
</sst>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</font>
    <font>
      <b/>
      <sz val="20"/>
      <color rgb="FF006600"/>
      <name val="Arial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"/>
    </font>
    <font>
      <sz val="8"/>
      <name val="Wingdings"/>
      <charset val="2"/>
    </font>
    <font>
      <sz val="11"/>
      <name val="Arial"/>
      <family val="2"/>
      <charset val="2"/>
    </font>
    <font>
      <b/>
      <sz val="20"/>
      <color indexed="4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  <charset val="238"/>
    </font>
    <font>
      <b/>
      <sz val="9"/>
      <color rgb="FFFF0000"/>
      <name val="Arial"/>
      <family val="2"/>
    </font>
    <font>
      <b/>
      <sz val="8"/>
      <color rgb="FFFF0000"/>
      <name val="Wingdings"/>
      <charset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40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9" fillId="3" borderId="0" xfId="0" applyFont="1" applyFill="1"/>
    <xf numFmtId="0" fontId="11" fillId="0" borderId="15" xfId="1" applyFont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16" fillId="0" borderId="4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center"/>
    </xf>
    <xf numFmtId="0" fontId="13" fillId="0" borderId="6" xfId="1" applyFont="1" applyBorder="1" applyAlignment="1">
      <alignment horizontal="center"/>
    </xf>
    <xf numFmtId="0" fontId="14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0" fillId="0" borderId="10" xfId="1" applyFont="1" applyBorder="1"/>
    <xf numFmtId="0" fontId="17" fillId="0" borderId="26" xfId="1" applyFont="1" applyBorder="1" applyAlignment="1">
      <alignment horizontal="left" vertical="center"/>
    </xf>
    <xf numFmtId="0" fontId="26" fillId="0" borderId="15" xfId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5" fillId="0" borderId="0" xfId="0" applyFont="1"/>
    <xf numFmtId="0" fontId="20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27" xfId="0" applyFont="1" applyBorder="1"/>
    <xf numFmtId="0" fontId="25" fillId="0" borderId="27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27" xfId="0" applyFont="1" applyBorder="1"/>
    <xf numFmtId="0" fontId="25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1" fillId="0" borderId="27" xfId="0" applyFont="1" applyBorder="1"/>
    <xf numFmtId="14" fontId="25" fillId="0" borderId="27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7" xfId="1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21" fillId="0" borderId="21" xfId="1" applyNumberFormat="1" applyFont="1" applyBorder="1" applyAlignment="1">
      <alignment horizontal="left" vertical="top"/>
    </xf>
    <xf numFmtId="0" fontId="14" fillId="0" borderId="12" xfId="1" applyFont="1" applyBorder="1" applyAlignment="1">
      <alignment horizontal="left" vertical="top"/>
    </xf>
    <xf numFmtId="0" fontId="14" fillId="0" borderId="13" xfId="1" applyFont="1" applyBorder="1" applyAlignment="1">
      <alignment horizontal="left" vertical="top"/>
    </xf>
    <xf numFmtId="0" fontId="11" fillId="0" borderId="33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1" fillId="0" borderId="11" xfId="1" applyFont="1" applyBorder="1" applyAlignment="1">
      <alignment horizontal="left" vertical="top"/>
    </xf>
    <xf numFmtId="0" fontId="21" fillId="0" borderId="12" xfId="1" applyFont="1" applyBorder="1" applyAlignment="1">
      <alignment horizontal="left" vertical="top"/>
    </xf>
    <xf numFmtId="0" fontId="21" fillId="0" borderId="17" xfId="1" applyFont="1" applyBorder="1" applyAlignment="1">
      <alignment horizontal="left" vertical="top"/>
    </xf>
    <xf numFmtId="0" fontId="21" fillId="0" borderId="21" xfId="1" applyFont="1" applyBorder="1" applyAlignment="1">
      <alignment horizontal="left" vertical="top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14" fontId="25" fillId="0" borderId="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40" fillId="0" borderId="18" xfId="2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1" fillId="0" borderId="29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7" fillId="5" borderId="35" xfId="0" applyFont="1" applyFill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/>
    </xf>
    <xf numFmtId="0" fontId="7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8" fillId="3" borderId="0" xfId="0" applyFont="1" applyFill="1" applyAlignment="1">
      <alignment horizontal="left" indent="4"/>
    </xf>
    <xf numFmtId="0" fontId="9" fillId="3" borderId="0" xfId="0" applyFont="1" applyFill="1" applyAlignment="1">
      <alignment horizontal="left" indent="4"/>
    </xf>
    <xf numFmtId="0" fontId="25" fillId="0" borderId="20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7" fillId="3" borderId="0" xfId="0" applyFont="1" applyFill="1" applyAlignment="1">
      <alignment horizontal="left" indent="3"/>
    </xf>
    <xf numFmtId="0" fontId="28" fillId="3" borderId="0" xfId="0" applyFont="1" applyFill="1" applyAlignment="1">
      <alignment horizontal="left" indent="3"/>
    </xf>
    <xf numFmtId="0" fontId="9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4" fillId="0" borderId="16" xfId="1" applyFont="1" applyBorder="1" applyAlignment="1">
      <alignment horizontal="center"/>
    </xf>
    <xf numFmtId="0" fontId="14" fillId="0" borderId="48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45" xfId="1" applyFont="1" applyBorder="1" applyAlignment="1">
      <alignment horizontal="center"/>
    </xf>
    <xf numFmtId="0" fontId="11" fillId="0" borderId="46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7" fillId="6" borderId="42" xfId="0" applyFont="1" applyFill="1" applyBorder="1" applyAlignment="1">
      <alignment horizontal="center" vertical="center" textRotation="255"/>
    </xf>
    <xf numFmtId="0" fontId="7" fillId="6" borderId="24" xfId="0" applyFont="1" applyFill="1" applyBorder="1" applyAlignment="1">
      <alignment horizontal="center" vertical="center" textRotation="255"/>
    </xf>
    <xf numFmtId="0" fontId="7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top"/>
    </xf>
    <xf numFmtId="0" fontId="24" fillId="0" borderId="2" xfId="1" applyFont="1" applyBorder="1" applyAlignment="1">
      <alignment horizontal="left" vertical="top"/>
    </xf>
    <xf numFmtId="0" fontId="24" fillId="0" borderId="3" xfId="1" applyFont="1" applyBorder="1" applyAlignment="1">
      <alignment horizontal="left" vertical="top"/>
    </xf>
    <xf numFmtId="0" fontId="4" fillId="2" borderId="30" xfId="1" applyFont="1" applyFill="1" applyBorder="1"/>
    <xf numFmtId="0" fontId="4" fillId="2" borderId="31" xfId="1" applyFont="1" applyFill="1" applyBorder="1"/>
    <xf numFmtId="0" fontId="7" fillId="7" borderId="42" xfId="0" applyFont="1" applyFill="1" applyBorder="1" applyAlignment="1">
      <alignment horizontal="center" vertical="center" textRotation="255"/>
    </xf>
    <xf numFmtId="0" fontId="7" fillId="7" borderId="24" xfId="0" applyFont="1" applyFill="1" applyBorder="1" applyAlignment="1">
      <alignment horizontal="center" vertical="center" textRotation="255"/>
    </xf>
    <xf numFmtId="0" fontId="25" fillId="0" borderId="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1" fillId="0" borderId="19" xfId="1" applyFont="1" applyBorder="1" applyAlignment="1">
      <alignment horizontal="left"/>
    </xf>
    <xf numFmtId="0" fontId="21" fillId="0" borderId="29" xfId="1" applyFont="1" applyBorder="1" applyAlignment="1">
      <alignment horizontal="left" vertical="top"/>
    </xf>
    <xf numFmtId="0" fontId="21" fillId="0" borderId="6" xfId="1" applyFont="1" applyBorder="1" applyAlignment="1">
      <alignment horizontal="left" vertical="top"/>
    </xf>
    <xf numFmtId="0" fontId="21" fillId="0" borderId="7" xfId="1" applyFont="1" applyBorder="1" applyAlignment="1">
      <alignment horizontal="left" vertical="top"/>
    </xf>
    <xf numFmtId="0" fontId="25" fillId="0" borderId="20" xfId="0" applyFont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5" fillId="0" borderId="7" xfId="0" applyFont="1" applyBorder="1" applyAlignment="1">
      <alignment horizontal="left" wrapText="1"/>
    </xf>
    <xf numFmtId="0" fontId="29" fillId="0" borderId="14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16" fillId="0" borderId="18" xfId="1" applyFont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16" fillId="0" borderId="1" xfId="1" applyFont="1" applyBorder="1" applyAlignment="1">
      <alignment horizontal="left" vertical="top"/>
    </xf>
    <xf numFmtId="0" fontId="16" fillId="0" borderId="3" xfId="1" applyFont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6" fillId="0" borderId="2" xfId="1" applyFont="1" applyBorder="1" applyAlignment="1">
      <alignment horizontal="left" vertical="top"/>
    </xf>
    <xf numFmtId="0" fontId="17" fillId="0" borderId="38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textRotation="255"/>
    </xf>
    <xf numFmtId="0" fontId="7" fillId="3" borderId="25" xfId="0" applyFont="1" applyFill="1" applyBorder="1" applyAlignment="1">
      <alignment horizontal="center" vertical="center" textRotation="255"/>
    </xf>
    <xf numFmtId="0" fontId="2" fillId="4" borderId="31" xfId="0" applyFont="1" applyFill="1" applyBorder="1" applyAlignment="1">
      <alignment horizontal="left"/>
    </xf>
    <xf numFmtId="0" fontId="21" fillId="0" borderId="15" xfId="1" applyFont="1" applyBorder="1" applyAlignment="1">
      <alignment horizontal="left" vertical="center" indent="1"/>
    </xf>
    <xf numFmtId="0" fontId="21" fillId="0" borderId="31" xfId="1" applyFont="1" applyBorder="1" applyAlignment="1">
      <alignment horizontal="left" vertical="center" indent="1"/>
    </xf>
    <xf numFmtId="0" fontId="16" fillId="0" borderId="33" xfId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2" fillId="0" borderId="28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55</xdr:row>
      <xdr:rowOff>0</xdr:rowOff>
    </xdr:from>
    <xdr:to>
      <xdr:col>6</xdr:col>
      <xdr:colOff>434340</xdr:colOff>
      <xdr:row>55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55</xdr:row>
      <xdr:rowOff>0</xdr:rowOff>
    </xdr:from>
    <xdr:to>
      <xdr:col>6</xdr:col>
      <xdr:colOff>434340</xdr:colOff>
      <xdr:row>55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52</xdr:row>
      <xdr:rowOff>160020</xdr:rowOff>
    </xdr:from>
    <xdr:to>
      <xdr:col>8</xdr:col>
      <xdr:colOff>525780</xdr:colOff>
      <xdr:row>52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55</xdr:row>
      <xdr:rowOff>0</xdr:rowOff>
    </xdr:from>
    <xdr:to>
      <xdr:col>6</xdr:col>
      <xdr:colOff>411480</xdr:colOff>
      <xdr:row>55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55</xdr:row>
      <xdr:rowOff>0</xdr:rowOff>
    </xdr:from>
    <xdr:to>
      <xdr:col>6</xdr:col>
      <xdr:colOff>411480</xdr:colOff>
      <xdr:row>55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55</xdr:row>
      <xdr:rowOff>0</xdr:rowOff>
    </xdr:from>
    <xdr:to>
      <xdr:col>3</xdr:col>
      <xdr:colOff>952500</xdr:colOff>
      <xdr:row>55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55</xdr:row>
      <xdr:rowOff>0</xdr:rowOff>
    </xdr:from>
    <xdr:to>
      <xdr:col>6</xdr:col>
      <xdr:colOff>1143000</xdr:colOff>
      <xdr:row>55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55</xdr:row>
      <xdr:rowOff>0</xdr:rowOff>
    </xdr:from>
    <xdr:to>
      <xdr:col>8</xdr:col>
      <xdr:colOff>640080</xdr:colOff>
      <xdr:row>55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55</xdr:row>
      <xdr:rowOff>4970</xdr:rowOff>
    </xdr:from>
    <xdr:to>
      <xdr:col>15</xdr:col>
      <xdr:colOff>520138</xdr:colOff>
      <xdr:row>55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212510</xdr:colOff>
      <xdr:row>7</xdr:row>
      <xdr:rowOff>35562</xdr:rowOff>
    </xdr:from>
    <xdr:to>
      <xdr:col>8</xdr:col>
      <xdr:colOff>331862</xdr:colOff>
      <xdr:row>13</xdr:row>
      <xdr:rowOff>174644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0010" y="1697145"/>
          <a:ext cx="701436" cy="11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523664</xdr:colOff>
      <xdr:row>7</xdr:row>
      <xdr:rowOff>27942</xdr:rowOff>
    </xdr:from>
    <xdr:to>
      <xdr:col>9</xdr:col>
      <xdr:colOff>28209</xdr:colOff>
      <xdr:row>13</xdr:row>
      <xdr:rowOff>159404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3247" y="1689525"/>
          <a:ext cx="711045" cy="1126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60</xdr:row>
      <xdr:rowOff>0</xdr:rowOff>
    </xdr:from>
    <xdr:to>
      <xdr:col>5</xdr:col>
      <xdr:colOff>68580</xdr:colOff>
      <xdr:row>60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3021330" y="10710333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60</xdr:row>
      <xdr:rowOff>0</xdr:rowOff>
    </xdr:from>
    <xdr:to>
      <xdr:col>6</xdr:col>
      <xdr:colOff>525780</xdr:colOff>
      <xdr:row>60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60</xdr:row>
      <xdr:rowOff>0</xdr:rowOff>
    </xdr:from>
    <xdr:to>
      <xdr:col>8</xdr:col>
      <xdr:colOff>487680</xdr:colOff>
      <xdr:row>60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60</xdr:row>
      <xdr:rowOff>0</xdr:rowOff>
    </xdr:from>
    <xdr:to>
      <xdr:col>12</xdr:col>
      <xdr:colOff>76200</xdr:colOff>
      <xdr:row>60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45</xdr:row>
      <xdr:rowOff>99060</xdr:rowOff>
    </xdr:from>
    <xdr:to>
      <xdr:col>8</xdr:col>
      <xdr:colOff>563880</xdr:colOff>
      <xdr:row>54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10584</xdr:colOff>
      <xdr:row>7</xdr:row>
      <xdr:rowOff>21167</xdr:rowOff>
    </xdr:from>
    <xdr:to>
      <xdr:col>12</xdr:col>
      <xdr:colOff>592666</xdr:colOff>
      <xdr:row>13</xdr:row>
      <xdr:rowOff>165437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CC8BFB-7F66-6C84-59B4-FEB2038A3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1" y="1682750"/>
          <a:ext cx="2624665" cy="1139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cs-CZ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NEBEZPEČNÉ PODMÍNKY</a:t>
          </a:r>
        </a:p>
        <a:p>
          <a:pPr algn="ctr" rtl="0">
            <a:lnSpc>
              <a:spcPts val="1000"/>
            </a:lnSpc>
            <a:defRPr sz="1000"/>
          </a:pPr>
          <a:endParaRPr lang="en-U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cs-CZ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NEBEZPEČNÉ CHOVÁNÍ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Kompetence                                          </a:t>
            </a:r>
          </a:p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Znalosti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5750" y="2457450"/>
          <a:ext cx="1750712" cy="168592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Nedostatečný trénink / školení,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Malé nebo žádné zkušenosti v konkrétní činnosti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1" i="0" strike="noStrike">
                <a:solidFill>
                  <a:srgbClr val="FF0000"/>
                </a:solidFill>
                <a:latin typeface="Arial"/>
                <a:cs typeface="Arial"/>
              </a:rPr>
              <a:t>Nástroje</a:t>
            </a:r>
            <a:r>
              <a:rPr lang="cs-CZ" sz="800" b="0" i="0" strike="noStrike">
                <a:solidFill>
                  <a:srgbClr val="FF0000"/>
                </a:solidFill>
                <a:latin typeface="Arial"/>
                <a:cs typeface="Arial"/>
              </a:rPr>
              <a:t>                                                                         </a:t>
            </a:r>
            <a:r>
              <a:rPr lang="cs-CZ" sz="800" b="1" i="0" strike="noStrike">
                <a:solidFill>
                  <a:srgbClr val="FF0000"/>
                </a:solidFill>
                <a:latin typeface="Arial"/>
                <a:cs typeface="Arial"/>
              </a:rPr>
              <a:t>Vybavení</a:t>
            </a:r>
            <a:endParaRPr lang="en-US" sz="800" b="1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Nedostatečné nářadí / vybavení</a:t>
          </a:r>
          <a:endParaRPr lang="en-US" sz="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Nedostatek údržby,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o </a:t>
          </a:r>
          <a:r>
            <a:rPr lang="cs-CZ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Slabé místo v designu,</a:t>
          </a:r>
          <a:endParaRPr lang="en-US" sz="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Neočekávaný chod zařízení / nástroje,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Neplánované čistění,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Klimatické podmínky,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o </a:t>
          </a:r>
          <a:r>
            <a:rPr lang="cs-CZ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Chybná instalace / výroba,</a:t>
          </a:r>
          <a:endParaRPr lang="en-US" sz="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osvětlení,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Nadměrný hluk,</a:t>
          </a:r>
        </a:p>
        <a:p>
          <a:pPr algn="l" rtl="0">
            <a:defRPr sz="1000"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</a:t>
          </a:r>
          <a:r>
            <a:rPr lang="cs-CZ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Jiný ...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"/>
                <a:cs typeface="Arial"/>
              </a:rPr>
              <a:t>Procedury                                                Systémy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Nedostatek standardních postupů,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postupy,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Nedefinované role,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Nejasné postupy,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Nedefinované bezpečnostní procesy a postupy,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Neočekávané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Přístup                                                    Chování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Nedbalost,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Nesprávné používání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Nerespektování bezp. pravidel,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Nedodržování pracovních postupů,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Nedostatečné používání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Podezřelá událost,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Osobní             stav  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Nevyhovující / nestabilní duševní stav,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Nevyhovující / nestabilní fyzická kondice,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Zhoršený stav (alkohol, drogy, léky),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Rodinné problémy,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Zdravotní problémy,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Nečekaná nemoc,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Osobní problémy,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Bezpečností opatření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19050</xdr:rowOff>
    </xdr:from>
    <xdr:to>
      <xdr:col>10</xdr:col>
      <xdr:colOff>9858</xdr:colOff>
      <xdr:row>25</xdr:row>
      <xdr:rowOff>76200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03834" y="2476500"/>
          <a:ext cx="930549" cy="1676400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Nedostatek pozornosti,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Neplánované činnosti,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Nedorozumnění,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Nesprávné používání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Nedostatečný trénink / školení,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Špatný fyzický stav (ví se o něm),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OOPP nejsou k dispozici,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Nevyhovující OOPP,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Fyzický postoj,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Neprovedená údržba,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Čisticí cyklus neproběhl,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Nerespektování postupů a předpisů,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Jiný ...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</a:t>
          </a:r>
          <a:r>
            <a:rPr lang="cs-CZ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zlepšovací činnosti, atd.</a:t>
          </a:r>
          <a:endParaRPr lang="en-US" sz="800" b="0" i="0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zlepšovací                činnosti, atd.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Poradenství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Coaching / navrácení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Disciplinární          opatření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Školení</a:t>
          </a:r>
          <a:r>
            <a:rPr lang="cs-CZ" sz="1000" b="0" i="0" strike="noStrike" baseline="0">
              <a:solidFill>
                <a:srgbClr val="000000"/>
              </a:solidFill>
              <a:latin typeface="Arial"/>
              <a:cs typeface="Arial"/>
            </a:rPr>
            <a:t> / OPL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Disciplinární opatření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zlepšovací činnosti, atd.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zlepšovací činnosti, atd.</a:t>
          </a: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Poradenství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Školení / OPL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Údržba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Školení / OPL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513592</xdr:colOff>
      <xdr:row>25</xdr:row>
      <xdr:rowOff>76200</xdr:rowOff>
    </xdr:from>
    <xdr:to>
      <xdr:col>8</xdr:col>
      <xdr:colOff>525659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57042" y="4152900"/>
          <a:ext cx="12067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zlepšovací činnosti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atd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Školení / 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3</xdr:row>
      <xdr:rowOff>85725</xdr:rowOff>
    </xdr:from>
    <xdr:to>
      <xdr:col>11</xdr:col>
      <xdr:colOff>459580</xdr:colOff>
      <xdr:row>26</xdr:row>
      <xdr:rowOff>85725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0F8D7C0-AAC3-6E18-9488-BFC9466EA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964589" y="1037035"/>
          <a:ext cx="3724275" cy="2793206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142874</xdr:colOff>
      <xdr:row>3</xdr:row>
      <xdr:rowOff>85725</xdr:rowOff>
    </xdr:from>
    <xdr:to>
      <xdr:col>16</xdr:col>
      <xdr:colOff>514349</xdr:colOff>
      <xdr:row>26</xdr:row>
      <xdr:rowOff>107950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FE287F7-679D-0A80-6551-127B32CD8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5047912" y="1039812"/>
          <a:ext cx="3746500" cy="28098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35</xdr:row>
      <xdr:rowOff>76203</xdr:rowOff>
    </xdr:from>
    <xdr:to>
      <xdr:col>1</xdr:col>
      <xdr:colOff>3500435</xdr:colOff>
      <xdr:row>63</xdr:row>
      <xdr:rowOff>57149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1C404CF-7AE1-A244-D831-8E18CC277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154780" y="5345908"/>
          <a:ext cx="4514846" cy="3386135"/>
        </a:xfrm>
        <a:prstGeom prst="rect">
          <a:avLst/>
        </a:prstGeom>
      </xdr:spPr>
    </xdr:pic>
    <xdr:clientData/>
  </xdr:twoCellAnchor>
  <xdr:twoCellAnchor editAs="oneCell">
    <xdr:from>
      <xdr:col>1</xdr:col>
      <xdr:colOff>3629027</xdr:colOff>
      <xdr:row>35</xdr:row>
      <xdr:rowOff>76200</xdr:rowOff>
    </xdr:from>
    <xdr:to>
      <xdr:col>1</xdr:col>
      <xdr:colOff>7029451</xdr:colOff>
      <xdr:row>63</xdr:row>
      <xdr:rowOff>76199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A9839F96-3D43-6A8C-B224-CADFE9BE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357564" y="5348288"/>
          <a:ext cx="4533899" cy="3400424"/>
        </a:xfrm>
        <a:prstGeom prst="rect">
          <a:avLst/>
        </a:prstGeom>
      </xdr:spPr>
    </xdr:pic>
    <xdr:clientData/>
  </xdr:twoCellAnchor>
  <xdr:twoCellAnchor>
    <xdr:from>
      <xdr:col>1</xdr:col>
      <xdr:colOff>1057275</xdr:colOff>
      <xdr:row>48</xdr:row>
      <xdr:rowOff>47625</xdr:rowOff>
    </xdr:from>
    <xdr:to>
      <xdr:col>1</xdr:col>
      <xdr:colOff>2057400</xdr:colOff>
      <xdr:row>52</xdr:row>
      <xdr:rowOff>28575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12D503D8-02A2-35F8-4454-19C3FA124633}"/>
            </a:ext>
          </a:extLst>
        </xdr:cNvPr>
        <xdr:cNvSpPr/>
      </xdr:nvSpPr>
      <xdr:spPr>
        <a:xfrm>
          <a:off x="1352550" y="6858000"/>
          <a:ext cx="1000125" cy="6286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4819650</xdr:colOff>
      <xdr:row>49</xdr:row>
      <xdr:rowOff>85725</xdr:rowOff>
    </xdr:from>
    <xdr:to>
      <xdr:col>1</xdr:col>
      <xdr:colOff>6038850</xdr:colOff>
      <xdr:row>55</xdr:row>
      <xdr:rowOff>85725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9EF13A95-F4C4-4E1C-BA33-E27C1E08D960}"/>
            </a:ext>
          </a:extLst>
        </xdr:cNvPr>
        <xdr:cNvSpPr/>
      </xdr:nvSpPr>
      <xdr:spPr>
        <a:xfrm>
          <a:off x="5114925" y="7058025"/>
          <a:ext cx="1219200" cy="9715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2</xdr:col>
      <xdr:colOff>47625</xdr:colOff>
      <xdr:row>35</xdr:row>
      <xdr:rowOff>66677</xdr:rowOff>
    </xdr:from>
    <xdr:to>
      <xdr:col>6</xdr:col>
      <xdr:colOff>547689</xdr:colOff>
      <xdr:row>63</xdr:row>
      <xdr:rowOff>47628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E42511E-CEB3-6547-AC84-4A1D6068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379619" y="5336383"/>
          <a:ext cx="4514851" cy="3386139"/>
        </a:xfrm>
        <a:prstGeom prst="rect">
          <a:avLst/>
        </a:prstGeom>
      </xdr:spPr>
    </xdr:pic>
    <xdr:clientData/>
  </xdr:twoCellAnchor>
  <xdr:twoCellAnchor editAs="oneCell">
    <xdr:from>
      <xdr:col>8</xdr:col>
      <xdr:colOff>89024</xdr:colOff>
      <xdr:row>35</xdr:row>
      <xdr:rowOff>76202</xdr:rowOff>
    </xdr:from>
    <xdr:to>
      <xdr:col>13</xdr:col>
      <xdr:colOff>428624</xdr:colOff>
      <xdr:row>63</xdr:row>
      <xdr:rowOff>59102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027A6F5-95A3-6CA1-5BAD-CABA6B93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2526049" y="5346152"/>
          <a:ext cx="4516800" cy="33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10</xdr:row>
      <xdr:rowOff>0</xdr:rowOff>
    </xdr:from>
    <xdr:to>
      <xdr:col>5</xdr:col>
      <xdr:colOff>0</xdr:colOff>
      <xdr:row>32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5766DAF-6A2B-19E4-F440-BBBBF45A4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42875" y="2076450"/>
          <a:ext cx="3657600" cy="27432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10</xdr:row>
      <xdr:rowOff>4</xdr:rowOff>
    </xdr:from>
    <xdr:to>
      <xdr:col>9</xdr:col>
      <xdr:colOff>469106</xdr:colOff>
      <xdr:row>32</xdr:row>
      <xdr:rowOff>85728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A7ACDBC-BC62-F1B7-D741-27119A5F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58716" y="2075263"/>
          <a:ext cx="3648074" cy="2736056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47626</xdr:colOff>
      <xdr:row>10</xdr:row>
      <xdr:rowOff>9525</xdr:rowOff>
    </xdr:from>
    <xdr:to>
      <xdr:col>14</xdr:col>
      <xdr:colOff>338139</xdr:colOff>
      <xdr:row>32</xdr:row>
      <xdr:rowOff>85725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B72441D-DFCF-05BE-9325-560B5A4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984083" y="2083593"/>
          <a:ext cx="3638550" cy="2728913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19</xdr:row>
      <xdr:rowOff>19050</xdr:rowOff>
    </xdr:from>
    <xdr:to>
      <xdr:col>4</xdr:col>
      <xdr:colOff>390525</xdr:colOff>
      <xdr:row>22</xdr:row>
      <xdr:rowOff>66675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7E35B81E-CFC0-69D0-A50B-BA6F969298B2}"/>
            </a:ext>
          </a:extLst>
        </xdr:cNvPr>
        <xdr:cNvSpPr/>
      </xdr:nvSpPr>
      <xdr:spPr>
        <a:xfrm rot="256468">
          <a:off x="990600" y="3095625"/>
          <a:ext cx="21336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371475</xdr:colOff>
      <xdr:row>19</xdr:row>
      <xdr:rowOff>9525</xdr:rowOff>
    </xdr:from>
    <xdr:to>
      <xdr:col>9</xdr:col>
      <xdr:colOff>66675</xdr:colOff>
      <xdr:row>22</xdr:row>
      <xdr:rowOff>57150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9E9D0A1C-5FC3-4DA3-916B-4C43FF8BD684}"/>
            </a:ext>
          </a:extLst>
        </xdr:cNvPr>
        <xdr:cNvSpPr/>
      </xdr:nvSpPr>
      <xdr:spPr>
        <a:xfrm>
          <a:off x="3714750" y="3086100"/>
          <a:ext cx="21336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533400</xdr:colOff>
      <xdr:row>14</xdr:row>
      <xdr:rowOff>104775</xdr:rowOff>
    </xdr:from>
    <xdr:to>
      <xdr:col>13</xdr:col>
      <xdr:colOff>247650</xdr:colOff>
      <xdr:row>16</xdr:row>
      <xdr:rowOff>104775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17823AC9-AD6C-4347-9B19-AFEDF42C8928}"/>
            </a:ext>
          </a:extLst>
        </xdr:cNvPr>
        <xdr:cNvSpPr/>
      </xdr:nvSpPr>
      <xdr:spPr>
        <a:xfrm>
          <a:off x="6924675" y="2371725"/>
          <a:ext cx="154305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5</xdr:col>
      <xdr:colOff>142875</xdr:colOff>
      <xdr:row>23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4B7ECE-A3D4-310F-BDFD-F7D4C996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90500" y="762000"/>
          <a:ext cx="3429000" cy="2571750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390528</xdr:colOff>
      <xdr:row>2</xdr:row>
      <xdr:rowOff>9527</xdr:rowOff>
    </xdr:from>
    <xdr:to>
      <xdr:col>9</xdr:col>
      <xdr:colOff>516732</xdr:colOff>
      <xdr:row>23</xdr:row>
      <xdr:rowOff>38099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D6B64A8-5D96-E8A0-E7C9-818768216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06331" y="765574"/>
          <a:ext cx="3428997" cy="2564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2</xdr:row>
      <xdr:rowOff>9528</xdr:rowOff>
    </xdr:from>
    <xdr:to>
      <xdr:col>14</xdr:col>
      <xdr:colOff>285751</xdr:colOff>
      <xdr:row>23</xdr:row>
      <xdr:rowOff>50802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FC1BC05-ED38-C58E-6D98-51A8014AC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808664" y="763591"/>
          <a:ext cx="3441699" cy="2581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9527</xdr:rowOff>
    </xdr:from>
    <xdr:to>
      <xdr:col>4</xdr:col>
      <xdr:colOff>561974</xdr:colOff>
      <xdr:row>24</xdr:row>
      <xdr:rowOff>130175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51D6A45-DF79-F825-0338-191D9008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222249" y="793751"/>
          <a:ext cx="3682998" cy="276224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219078</xdr:colOff>
      <xdr:row>2</xdr:row>
      <xdr:rowOff>12702</xdr:rowOff>
    </xdr:from>
    <xdr:to>
      <xdr:col>9</xdr:col>
      <xdr:colOff>542928</xdr:colOff>
      <xdr:row>24</xdr:row>
      <xdr:rowOff>133353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8533CEC-8ECF-8F46-235E-120972EE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06702" y="796928"/>
          <a:ext cx="3683001" cy="2762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161924</xdr:colOff>
      <xdr:row>2</xdr:row>
      <xdr:rowOff>0</xdr:rowOff>
    </xdr:from>
    <xdr:to>
      <xdr:col>14</xdr:col>
      <xdr:colOff>502443</xdr:colOff>
      <xdr:row>24</xdr:row>
      <xdr:rowOff>142876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39E9486-992C-97ED-8227-00B02065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794771" y="787003"/>
          <a:ext cx="3705226" cy="27789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161924</xdr:rowOff>
    </xdr:from>
    <xdr:to>
      <xdr:col>5</xdr:col>
      <xdr:colOff>495299</xdr:colOff>
      <xdr:row>28</xdr:row>
      <xdr:rowOff>19049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9168F7-832A-B259-E481-EA3BC1CDB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157163" y="852486"/>
          <a:ext cx="4229100" cy="3171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158749</xdr:rowOff>
    </xdr:from>
    <xdr:to>
      <xdr:col>5</xdr:col>
      <xdr:colOff>607219</xdr:colOff>
      <xdr:row>30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2A7E94-D566-D779-260B-85A9B757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398066" y="899714"/>
          <a:ext cx="4632326" cy="347424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361953</xdr:colOff>
      <xdr:row>1</xdr:row>
      <xdr:rowOff>158752</xdr:rowOff>
    </xdr:from>
    <xdr:to>
      <xdr:col>12</xdr:col>
      <xdr:colOff>185741</xdr:colOff>
      <xdr:row>30</xdr:row>
      <xdr:rowOff>104778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91C16F-5F7F-3132-AF83-F8D85183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439321" y="900909"/>
          <a:ext cx="4641851" cy="34813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2</xdr:row>
      <xdr:rowOff>86586</xdr:rowOff>
    </xdr:from>
    <xdr:to>
      <xdr:col>15</xdr:col>
      <xdr:colOff>103913</xdr:colOff>
      <xdr:row>46</xdr:row>
      <xdr:rowOff>138547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2539261-64AA-AC83-3580-44C305B1E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12271" y="-675412"/>
          <a:ext cx="6909961" cy="9057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showGridLines="0" tabSelected="1" zoomScale="90" zoomScaleNormal="90" zoomScaleSheetLayoutView="100" workbookViewId="0">
      <selection activeCell="Q36" sqref="Q36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4.28515625" customWidth="1"/>
    <col min="6" max="6" width="1" customWidth="1"/>
    <col min="7" max="7" width="17.7109375" customWidth="1"/>
    <col min="8" max="8" width="8.7109375" customWidth="1"/>
    <col min="9" max="9" width="18.140625" customWidth="1"/>
    <col min="10" max="10" width="4.7109375" customWidth="1"/>
    <col min="11" max="11" width="15.140625" customWidth="1"/>
    <col min="12" max="12" width="15.5703125" customWidth="1"/>
    <col min="13" max="13" width="9.140625" customWidth="1"/>
    <col min="15" max="15" width="16.140625" customWidth="1"/>
    <col min="16" max="16" width="21.7109375" customWidth="1"/>
  </cols>
  <sheetData>
    <row r="1" spans="1:22" s="5" customFormat="1" ht="50.1" customHeight="1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9"/>
    </row>
    <row r="2" spans="1:22" ht="18" customHeight="1">
      <c r="A2" s="239" t="s">
        <v>37</v>
      </c>
      <c r="B2" s="180" t="s">
        <v>4</v>
      </c>
      <c r="C2" s="181"/>
      <c r="D2" s="27" t="s">
        <v>64</v>
      </c>
      <c r="E2" s="22"/>
      <c r="F2" s="22"/>
      <c r="G2" s="22"/>
      <c r="H2" s="22"/>
      <c r="I2" s="22"/>
      <c r="J2" s="22"/>
      <c r="K2" s="23"/>
      <c r="L2" s="245" t="s">
        <v>5</v>
      </c>
      <c r="M2" s="181"/>
      <c r="N2" s="243" t="s">
        <v>63</v>
      </c>
      <c r="O2" s="243"/>
      <c r="P2" s="244"/>
    </row>
    <row r="3" spans="1:22">
      <c r="A3" s="240"/>
      <c r="B3" s="182" t="s">
        <v>65</v>
      </c>
      <c r="C3" s="183"/>
      <c r="D3" s="183"/>
      <c r="E3" s="184"/>
      <c r="F3" s="214" t="s">
        <v>2</v>
      </c>
      <c r="G3" s="215"/>
      <c r="H3" s="26" t="s">
        <v>6</v>
      </c>
      <c r="I3" s="26" t="s">
        <v>67</v>
      </c>
      <c r="J3" s="220" t="s">
        <v>7</v>
      </c>
      <c r="K3" s="221"/>
      <c r="L3" s="210" t="s">
        <v>10</v>
      </c>
      <c r="M3" s="211"/>
      <c r="N3" s="211"/>
      <c r="O3" s="211"/>
      <c r="P3" s="212"/>
      <c r="T3" s="1"/>
    </row>
    <row r="4" spans="1:22">
      <c r="A4" s="240"/>
      <c r="B4" s="198"/>
      <c r="C4" s="199"/>
      <c r="D4" s="199"/>
      <c r="E4" s="200"/>
      <c r="F4" s="222"/>
      <c r="G4" s="223"/>
      <c r="H4" s="19" t="s">
        <v>66</v>
      </c>
      <c r="I4" s="19" t="s">
        <v>8</v>
      </c>
      <c r="J4" s="220" t="s">
        <v>9</v>
      </c>
      <c r="K4" s="221"/>
      <c r="L4" s="195" t="s">
        <v>70</v>
      </c>
      <c r="M4" s="196"/>
      <c r="N4" s="196"/>
      <c r="O4" s="196"/>
      <c r="P4" s="197"/>
      <c r="V4" s="24"/>
    </row>
    <row r="5" spans="1:22" ht="12.75" customHeight="1">
      <c r="A5" s="240"/>
      <c r="B5" s="182" t="s">
        <v>69</v>
      </c>
      <c r="C5" s="183"/>
      <c r="D5" s="183"/>
      <c r="E5" s="184"/>
      <c r="F5" s="214" t="s">
        <v>11</v>
      </c>
      <c r="G5" s="219"/>
      <c r="H5" s="215"/>
      <c r="I5" s="56" t="s">
        <v>12</v>
      </c>
      <c r="J5" s="52" t="s">
        <v>13</v>
      </c>
      <c r="K5" s="52"/>
      <c r="L5" s="53"/>
      <c r="M5" s="18" t="s">
        <v>14</v>
      </c>
      <c r="N5" s="2"/>
      <c r="O5" s="2"/>
      <c r="P5" s="3"/>
    </row>
    <row r="6" spans="1:22" ht="13.5" customHeight="1" thickBot="1">
      <c r="A6" s="240"/>
      <c r="B6" s="75"/>
      <c r="C6" s="76"/>
      <c r="D6" s="76"/>
      <c r="E6" s="77"/>
      <c r="F6" s="78" t="s">
        <v>55</v>
      </c>
      <c r="G6" s="76"/>
      <c r="H6" s="77"/>
      <c r="I6" s="57"/>
      <c r="J6" s="54" t="s">
        <v>68</v>
      </c>
      <c r="K6" s="54"/>
      <c r="L6" s="55"/>
      <c r="M6" s="67" t="s">
        <v>71</v>
      </c>
      <c r="N6" s="68"/>
      <c r="O6" s="68"/>
      <c r="P6" s="69"/>
    </row>
    <row r="7" spans="1:22">
      <c r="A7" s="240"/>
      <c r="B7" s="107" t="s">
        <v>21</v>
      </c>
      <c r="C7" s="108"/>
      <c r="D7" s="108"/>
      <c r="E7" s="108"/>
      <c r="F7" s="108"/>
      <c r="G7" s="242"/>
      <c r="H7" s="104" t="s">
        <v>15</v>
      </c>
      <c r="I7" s="105"/>
      <c r="J7" s="106"/>
      <c r="K7" s="104" t="s">
        <v>16</v>
      </c>
      <c r="L7" s="105"/>
      <c r="M7" s="106"/>
      <c r="N7" s="104" t="s">
        <v>17</v>
      </c>
      <c r="O7" s="105"/>
      <c r="P7" s="106"/>
    </row>
    <row r="8" spans="1:22">
      <c r="A8" s="240"/>
      <c r="B8" s="79" t="s">
        <v>19</v>
      </c>
      <c r="C8" s="80"/>
      <c r="D8" s="80"/>
      <c r="E8" s="80"/>
      <c r="F8" s="80"/>
      <c r="G8" s="81"/>
      <c r="H8" s="58"/>
      <c r="I8" s="59"/>
      <c r="J8" s="60"/>
      <c r="K8" s="58"/>
      <c r="L8" s="59"/>
      <c r="M8" s="60"/>
      <c r="N8" s="224" t="s">
        <v>127</v>
      </c>
      <c r="O8" s="225"/>
      <c r="P8" s="226"/>
    </row>
    <row r="9" spans="1:22" ht="13.9" customHeight="1">
      <c r="A9" s="240"/>
      <c r="B9" s="82" t="s">
        <v>94</v>
      </c>
      <c r="C9" s="83"/>
      <c r="D9" s="83"/>
      <c r="E9" s="83"/>
      <c r="F9" s="83"/>
      <c r="G9" s="84"/>
      <c r="H9" s="61"/>
      <c r="I9" s="62"/>
      <c r="J9" s="63"/>
      <c r="K9" s="61"/>
      <c r="L9" s="62"/>
      <c r="M9" s="63"/>
      <c r="N9" s="227"/>
      <c r="O9" s="228"/>
      <c r="P9" s="229"/>
    </row>
    <row r="10" spans="1:22">
      <c r="A10" s="240"/>
      <c r="B10" s="79" t="s">
        <v>20</v>
      </c>
      <c r="C10" s="80"/>
      <c r="D10" s="80"/>
      <c r="E10" s="80"/>
      <c r="F10" s="80"/>
      <c r="G10" s="81"/>
      <c r="H10" s="61"/>
      <c r="I10" s="62"/>
      <c r="J10" s="63"/>
      <c r="K10" s="61"/>
      <c r="L10" s="62"/>
      <c r="M10" s="63"/>
      <c r="N10" s="227"/>
      <c r="O10" s="228"/>
      <c r="P10" s="229"/>
    </row>
    <row r="11" spans="1:22" ht="13.9" customHeight="1">
      <c r="A11" s="240"/>
      <c r="B11" s="82" t="s">
        <v>119</v>
      </c>
      <c r="C11" s="83"/>
      <c r="D11" s="83"/>
      <c r="E11" s="83"/>
      <c r="F11" s="83"/>
      <c r="G11" s="84"/>
      <c r="H11" s="61"/>
      <c r="I11" s="62"/>
      <c r="J11" s="63"/>
      <c r="K11" s="61"/>
      <c r="L11" s="62"/>
      <c r="M11" s="63"/>
      <c r="N11" s="227"/>
      <c r="O11" s="228"/>
      <c r="P11" s="229"/>
    </row>
    <row r="12" spans="1:22" ht="14.1" customHeight="1">
      <c r="A12" s="240"/>
      <c r="B12" s="140" t="s">
        <v>22</v>
      </c>
      <c r="C12" s="141"/>
      <c r="D12" s="141"/>
      <c r="E12" s="141"/>
      <c r="F12" s="141"/>
      <c r="G12" s="142"/>
      <c r="H12" s="61"/>
      <c r="I12" s="62"/>
      <c r="J12" s="63"/>
      <c r="K12" s="61"/>
      <c r="L12" s="62"/>
      <c r="M12" s="63"/>
      <c r="N12" s="227"/>
      <c r="O12" s="228"/>
      <c r="P12" s="229"/>
    </row>
    <row r="13" spans="1:22" ht="13.9" customHeight="1">
      <c r="A13" s="240"/>
      <c r="B13" s="82" t="s">
        <v>70</v>
      </c>
      <c r="C13" s="83"/>
      <c r="D13" s="83"/>
      <c r="E13" s="83"/>
      <c r="F13" s="83"/>
      <c r="G13" s="84"/>
      <c r="H13" s="61"/>
      <c r="I13" s="62"/>
      <c r="J13" s="63"/>
      <c r="K13" s="61"/>
      <c r="L13" s="62"/>
      <c r="M13" s="63"/>
      <c r="N13" s="227"/>
      <c r="O13" s="228"/>
      <c r="P13" s="229"/>
    </row>
    <row r="14" spans="1:22" ht="15" customHeight="1" thickBot="1">
      <c r="A14" s="240"/>
      <c r="B14" s="131" t="s">
        <v>56</v>
      </c>
      <c r="C14" s="132"/>
      <c r="D14" s="132"/>
      <c r="E14" s="132"/>
      <c r="F14" s="132"/>
      <c r="G14" s="133"/>
      <c r="H14" s="64"/>
      <c r="I14" s="65"/>
      <c r="J14" s="66"/>
      <c r="K14" s="64"/>
      <c r="L14" s="65"/>
      <c r="M14" s="66"/>
      <c r="N14" s="230"/>
      <c r="O14" s="231"/>
      <c r="P14" s="232"/>
    </row>
    <row r="15" spans="1:22" ht="13.9" customHeight="1">
      <c r="A15" s="240"/>
      <c r="B15" s="82" t="s">
        <v>95</v>
      </c>
      <c r="C15" s="83"/>
      <c r="D15" s="83"/>
      <c r="E15" s="83"/>
      <c r="F15" s="83"/>
      <c r="G15" s="84"/>
      <c r="H15" s="126" t="s">
        <v>18</v>
      </c>
      <c r="I15" s="127"/>
      <c r="J15" s="127"/>
      <c r="K15" s="127"/>
      <c r="L15" s="127"/>
      <c r="M15" s="127"/>
      <c r="N15" s="127"/>
      <c r="O15" s="127"/>
      <c r="P15" s="128"/>
    </row>
    <row r="16" spans="1:22">
      <c r="A16" s="240"/>
      <c r="B16" s="79" t="s">
        <v>23</v>
      </c>
      <c r="C16" s="80"/>
      <c r="D16" s="80"/>
      <c r="E16" s="80"/>
      <c r="F16" s="80"/>
      <c r="G16" s="81"/>
      <c r="H16" s="216"/>
      <c r="I16" s="217"/>
      <c r="J16" s="217"/>
      <c r="K16" s="217"/>
      <c r="L16" s="217"/>
      <c r="M16" s="217"/>
      <c r="N16" s="217"/>
      <c r="O16" s="217"/>
      <c r="P16" s="218"/>
    </row>
    <row r="17" spans="1:16" ht="27" customHeight="1">
      <c r="A17" s="240"/>
      <c r="B17" s="112" t="s">
        <v>130</v>
      </c>
      <c r="C17" s="113"/>
      <c r="D17" s="113"/>
      <c r="E17" s="113"/>
      <c r="F17" s="113"/>
      <c r="G17" s="114"/>
      <c r="H17" s="12"/>
      <c r="I17" s="12"/>
      <c r="J17" s="85" t="s">
        <v>25</v>
      </c>
      <c r="K17" s="85"/>
      <c r="L17" s="85"/>
      <c r="M17" s="12"/>
      <c r="N17" s="85" t="s">
        <v>26</v>
      </c>
      <c r="O17" s="85"/>
      <c r="P17" s="13"/>
    </row>
    <row r="18" spans="1:16" ht="13.9" customHeight="1">
      <c r="A18" s="240"/>
      <c r="B18" s="79" t="s">
        <v>24</v>
      </c>
      <c r="C18" s="80"/>
      <c r="D18" s="80"/>
      <c r="E18" s="80"/>
      <c r="F18" s="80"/>
      <c r="G18" s="81"/>
      <c r="H18" s="12"/>
      <c r="I18" s="129" t="s">
        <v>27</v>
      </c>
      <c r="J18" s="130"/>
      <c r="K18" s="130"/>
      <c r="L18" s="130"/>
      <c r="M18" s="137" t="s">
        <v>106</v>
      </c>
      <c r="N18" s="137"/>
      <c r="O18" s="137"/>
      <c r="P18" s="13"/>
    </row>
    <row r="19" spans="1:16" ht="13.15" customHeight="1">
      <c r="A19" s="240"/>
      <c r="B19" s="233" t="s">
        <v>98</v>
      </c>
      <c r="C19" s="234"/>
      <c r="D19" s="234"/>
      <c r="E19" s="234"/>
      <c r="F19" s="234"/>
      <c r="G19" s="235"/>
      <c r="H19" s="12"/>
      <c r="I19" s="129" t="s">
        <v>28</v>
      </c>
      <c r="J19" s="130"/>
      <c r="K19" s="130"/>
      <c r="L19" s="130"/>
      <c r="M19" s="138" t="s">
        <v>31</v>
      </c>
      <c r="N19" s="139"/>
      <c r="O19" s="139"/>
      <c r="P19" s="13"/>
    </row>
    <row r="20" spans="1:16" ht="13.15" customHeight="1">
      <c r="A20" s="240"/>
      <c r="B20" s="233"/>
      <c r="C20" s="234"/>
      <c r="D20" s="234"/>
      <c r="E20" s="234"/>
      <c r="F20" s="234"/>
      <c r="G20" s="235"/>
      <c r="H20" s="12"/>
      <c r="I20" s="130" t="s">
        <v>3</v>
      </c>
      <c r="J20" s="130"/>
      <c r="K20" s="130"/>
      <c r="L20" s="130"/>
      <c r="M20" s="15"/>
      <c r="N20" s="15"/>
      <c r="O20" s="15"/>
      <c r="P20" s="13"/>
    </row>
    <row r="21" spans="1:16" ht="13.15" customHeight="1">
      <c r="A21" s="240"/>
      <c r="B21" s="233"/>
      <c r="C21" s="234"/>
      <c r="D21" s="234"/>
      <c r="E21" s="234"/>
      <c r="F21" s="234"/>
      <c r="G21" s="235"/>
      <c r="H21" s="12"/>
      <c r="I21" s="129" t="s">
        <v>29</v>
      </c>
      <c r="J21" s="130"/>
      <c r="K21" s="130"/>
      <c r="L21" s="130"/>
      <c r="M21" s="15"/>
      <c r="N21" s="15"/>
      <c r="O21" s="15"/>
      <c r="P21" s="13"/>
    </row>
    <row r="22" spans="1:16" ht="13.15" customHeight="1">
      <c r="A22" s="240"/>
      <c r="B22" s="233"/>
      <c r="C22" s="234"/>
      <c r="D22" s="234"/>
      <c r="E22" s="234"/>
      <c r="F22" s="234"/>
      <c r="G22" s="235"/>
      <c r="H22" s="12"/>
      <c r="I22" s="129" t="s">
        <v>30</v>
      </c>
      <c r="J22" s="130"/>
      <c r="K22" s="130"/>
      <c r="L22" s="130"/>
      <c r="M22" s="15"/>
      <c r="N22" s="15"/>
      <c r="O22" s="15"/>
      <c r="P22" s="13"/>
    </row>
    <row r="23" spans="1:16" ht="24.75" customHeight="1" thickBot="1">
      <c r="A23" s="241"/>
      <c r="B23" s="236"/>
      <c r="C23" s="237"/>
      <c r="D23" s="237"/>
      <c r="E23" s="237"/>
      <c r="F23" s="237"/>
      <c r="G23" s="238"/>
      <c r="H23" s="134"/>
      <c r="I23" s="135"/>
      <c r="J23" s="135"/>
      <c r="K23" s="135"/>
      <c r="L23" s="135"/>
      <c r="M23" s="135"/>
      <c r="N23" s="135"/>
      <c r="O23" s="135"/>
      <c r="P23" s="136"/>
    </row>
    <row r="24" spans="1:16" ht="12.75" customHeight="1">
      <c r="A24" s="187" t="s">
        <v>38</v>
      </c>
      <c r="B24" s="107" t="s">
        <v>32</v>
      </c>
      <c r="C24" s="108"/>
      <c r="D24" s="108"/>
      <c r="E24" s="108"/>
      <c r="F24" s="108"/>
      <c r="G24" s="109"/>
      <c r="H24" s="110" t="s">
        <v>33</v>
      </c>
      <c r="I24" s="213"/>
      <c r="J24" s="117"/>
      <c r="K24" s="115" t="s">
        <v>34</v>
      </c>
      <c r="L24" s="116"/>
      <c r="M24" s="110" t="s">
        <v>35</v>
      </c>
      <c r="N24" s="117"/>
      <c r="O24" s="110" t="s">
        <v>36</v>
      </c>
      <c r="P24" s="111"/>
    </row>
    <row r="25" spans="1:16" ht="12.75" customHeight="1">
      <c r="A25" s="188"/>
      <c r="B25" s="201" t="s">
        <v>112</v>
      </c>
      <c r="C25" s="202"/>
      <c r="D25" s="202"/>
      <c r="E25" s="202"/>
      <c r="F25" s="202"/>
      <c r="G25" s="203"/>
      <c r="H25" s="98" t="s">
        <v>81</v>
      </c>
      <c r="I25" s="99"/>
      <c r="J25" s="87"/>
      <c r="K25" s="86">
        <v>45177</v>
      </c>
      <c r="L25" s="87"/>
      <c r="M25" s="179">
        <v>45177</v>
      </c>
      <c r="N25" s="96"/>
      <c r="O25" s="50">
        <v>405</v>
      </c>
      <c r="P25" s="101" t="str">
        <f t="shared" ref="P25:P43" si="0">HYPERLINK("https://redmine-b52gd.nlooud.com/issues/"&amp;O25,"link")</f>
        <v>link</v>
      </c>
    </row>
    <row r="26" spans="1:16" ht="12.75" customHeight="1">
      <c r="A26" s="188"/>
      <c r="B26" s="204"/>
      <c r="C26" s="205"/>
      <c r="D26" s="205"/>
      <c r="E26" s="205"/>
      <c r="F26" s="205"/>
      <c r="G26" s="206"/>
      <c r="H26" s="88"/>
      <c r="I26" s="100"/>
      <c r="J26" s="89"/>
      <c r="K26" s="88"/>
      <c r="L26" s="89"/>
      <c r="M26" s="51"/>
      <c r="N26" s="97"/>
      <c r="O26" s="51"/>
      <c r="P26" s="102"/>
    </row>
    <row r="27" spans="1:16" ht="12.75" customHeight="1">
      <c r="A27" s="188"/>
      <c r="B27" s="189" t="s">
        <v>113</v>
      </c>
      <c r="C27" s="190"/>
      <c r="D27" s="190"/>
      <c r="E27" s="190"/>
      <c r="F27" s="190"/>
      <c r="G27" s="191"/>
      <c r="H27" s="98" t="s">
        <v>111</v>
      </c>
      <c r="I27" s="99"/>
      <c r="J27" s="87"/>
      <c r="K27" s="86">
        <v>45199</v>
      </c>
      <c r="L27" s="87"/>
      <c r="M27" s="179"/>
      <c r="N27" s="96"/>
      <c r="O27" s="50">
        <v>406</v>
      </c>
      <c r="P27" s="101" t="str">
        <f t="shared" si="0"/>
        <v>link</v>
      </c>
    </row>
    <row r="28" spans="1:16" ht="12.75" customHeight="1">
      <c r="A28" s="188"/>
      <c r="B28" s="192"/>
      <c r="C28" s="193"/>
      <c r="D28" s="193"/>
      <c r="E28" s="193"/>
      <c r="F28" s="193"/>
      <c r="G28" s="194"/>
      <c r="H28" s="88"/>
      <c r="I28" s="100"/>
      <c r="J28" s="89"/>
      <c r="K28" s="88"/>
      <c r="L28" s="89"/>
      <c r="M28" s="51"/>
      <c r="N28" s="97"/>
      <c r="O28" s="51"/>
      <c r="P28" s="102"/>
    </row>
    <row r="29" spans="1:16" ht="12.75" customHeight="1">
      <c r="A29" s="188"/>
      <c r="B29" s="90" t="s">
        <v>114</v>
      </c>
      <c r="C29" s="91"/>
      <c r="D29" s="91"/>
      <c r="E29" s="91"/>
      <c r="F29" s="91"/>
      <c r="G29" s="92"/>
      <c r="H29" s="98" t="s">
        <v>111</v>
      </c>
      <c r="I29" s="99"/>
      <c r="J29" s="87"/>
      <c r="K29" s="86">
        <v>45199</v>
      </c>
      <c r="L29" s="87"/>
      <c r="M29" s="179"/>
      <c r="N29" s="96"/>
      <c r="O29" s="50">
        <v>408</v>
      </c>
      <c r="P29" s="101" t="str">
        <f t="shared" si="0"/>
        <v>link</v>
      </c>
    </row>
    <row r="30" spans="1:16" ht="12.75" customHeight="1">
      <c r="A30" s="188"/>
      <c r="B30" s="93"/>
      <c r="C30" s="94"/>
      <c r="D30" s="94"/>
      <c r="E30" s="94"/>
      <c r="F30" s="94"/>
      <c r="G30" s="95"/>
      <c r="H30" s="88"/>
      <c r="I30" s="100"/>
      <c r="J30" s="89"/>
      <c r="K30" s="88"/>
      <c r="L30" s="89"/>
      <c r="M30" s="51"/>
      <c r="N30" s="97"/>
      <c r="O30" s="51"/>
      <c r="P30" s="102"/>
    </row>
    <row r="31" spans="1:16" ht="12.75" customHeight="1">
      <c r="A31" s="188"/>
      <c r="B31" s="90" t="s">
        <v>135</v>
      </c>
      <c r="C31" s="91"/>
      <c r="D31" s="91"/>
      <c r="E31" s="91"/>
      <c r="F31" s="91"/>
      <c r="G31" s="92"/>
      <c r="H31" s="98" t="s">
        <v>116</v>
      </c>
      <c r="I31" s="99"/>
      <c r="J31" s="87"/>
      <c r="K31" s="86">
        <v>45291</v>
      </c>
      <c r="L31" s="87"/>
      <c r="M31" s="48"/>
      <c r="N31" s="49"/>
      <c r="O31" s="50">
        <v>760</v>
      </c>
      <c r="P31" s="101" t="str">
        <f t="shared" si="0"/>
        <v>link</v>
      </c>
    </row>
    <row r="32" spans="1:16" ht="12.75" customHeight="1">
      <c r="A32" s="188"/>
      <c r="B32" s="93"/>
      <c r="C32" s="94"/>
      <c r="D32" s="94"/>
      <c r="E32" s="94"/>
      <c r="F32" s="94"/>
      <c r="G32" s="95"/>
      <c r="H32" s="88"/>
      <c r="I32" s="100"/>
      <c r="J32" s="89"/>
      <c r="K32" s="88"/>
      <c r="L32" s="89"/>
      <c r="M32" s="46"/>
      <c r="N32" s="47"/>
      <c r="O32" s="51"/>
      <c r="P32" s="102"/>
    </row>
    <row r="33" spans="1:16" ht="12.75" customHeight="1">
      <c r="A33" s="188"/>
      <c r="B33" s="90" t="s">
        <v>136</v>
      </c>
      <c r="C33" s="91"/>
      <c r="D33" s="91"/>
      <c r="E33" s="91"/>
      <c r="F33" s="91"/>
      <c r="G33" s="92"/>
      <c r="H33" s="98" t="s">
        <v>116</v>
      </c>
      <c r="I33" s="99"/>
      <c r="J33" s="87"/>
      <c r="K33" s="86">
        <v>45291</v>
      </c>
      <c r="L33" s="87"/>
      <c r="M33" s="48"/>
      <c r="N33" s="49"/>
      <c r="O33" s="50">
        <v>761</v>
      </c>
      <c r="P33" s="101" t="str">
        <f t="shared" si="0"/>
        <v>link</v>
      </c>
    </row>
    <row r="34" spans="1:16" ht="12.75" customHeight="1">
      <c r="A34" s="188"/>
      <c r="B34" s="93"/>
      <c r="C34" s="94"/>
      <c r="D34" s="94"/>
      <c r="E34" s="94"/>
      <c r="F34" s="94"/>
      <c r="G34" s="95"/>
      <c r="H34" s="88"/>
      <c r="I34" s="100"/>
      <c r="J34" s="89"/>
      <c r="K34" s="88"/>
      <c r="L34" s="89"/>
      <c r="M34" s="48"/>
      <c r="N34" s="49"/>
      <c r="O34" s="51"/>
      <c r="P34" s="102"/>
    </row>
    <row r="35" spans="1:16" ht="12.75" customHeight="1">
      <c r="A35" s="188"/>
      <c r="B35" s="90" t="s">
        <v>115</v>
      </c>
      <c r="C35" s="91"/>
      <c r="D35" s="91"/>
      <c r="E35" s="91"/>
      <c r="F35" s="91"/>
      <c r="G35" s="92"/>
      <c r="H35" s="98" t="s">
        <v>116</v>
      </c>
      <c r="I35" s="99"/>
      <c r="J35" s="87"/>
      <c r="K35" s="86">
        <v>45230</v>
      </c>
      <c r="L35" s="87"/>
      <c r="M35" s="50"/>
      <c r="N35" s="96"/>
      <c r="O35" s="50">
        <v>410</v>
      </c>
      <c r="P35" s="101" t="str">
        <f t="shared" si="0"/>
        <v>link</v>
      </c>
    </row>
    <row r="36" spans="1:16" ht="12.75" customHeight="1">
      <c r="A36" s="188"/>
      <c r="B36" s="93"/>
      <c r="C36" s="94"/>
      <c r="D36" s="94"/>
      <c r="E36" s="94"/>
      <c r="F36" s="94"/>
      <c r="G36" s="95"/>
      <c r="H36" s="88"/>
      <c r="I36" s="100"/>
      <c r="J36" s="89"/>
      <c r="K36" s="88"/>
      <c r="L36" s="89"/>
      <c r="M36" s="51"/>
      <c r="N36" s="97"/>
      <c r="O36" s="51"/>
      <c r="P36" s="102"/>
    </row>
    <row r="37" spans="1:16" ht="12.75" customHeight="1">
      <c r="A37" s="188"/>
      <c r="B37" s="90" t="s">
        <v>117</v>
      </c>
      <c r="C37" s="91"/>
      <c r="D37" s="91"/>
      <c r="E37" s="91"/>
      <c r="F37" s="91"/>
      <c r="G37" s="92"/>
      <c r="H37" s="98" t="s">
        <v>116</v>
      </c>
      <c r="I37" s="99"/>
      <c r="J37" s="87"/>
      <c r="K37" s="86">
        <v>45199</v>
      </c>
      <c r="L37" s="87"/>
      <c r="M37" s="50"/>
      <c r="N37" s="96"/>
      <c r="O37" s="50">
        <v>411</v>
      </c>
      <c r="P37" s="101" t="str">
        <f t="shared" si="0"/>
        <v>link</v>
      </c>
    </row>
    <row r="38" spans="1:16" ht="12.75" customHeight="1">
      <c r="A38" s="188"/>
      <c r="B38" s="93"/>
      <c r="C38" s="94"/>
      <c r="D38" s="94"/>
      <c r="E38" s="94"/>
      <c r="F38" s="94"/>
      <c r="G38" s="95"/>
      <c r="H38" s="88"/>
      <c r="I38" s="100"/>
      <c r="J38" s="89"/>
      <c r="K38" s="88"/>
      <c r="L38" s="89"/>
      <c r="M38" s="51"/>
      <c r="N38" s="97"/>
      <c r="O38" s="51"/>
      <c r="P38" s="102"/>
    </row>
    <row r="39" spans="1:16" ht="12.75" customHeight="1">
      <c r="A39" s="188"/>
      <c r="B39" s="90" t="s">
        <v>118</v>
      </c>
      <c r="C39" s="91"/>
      <c r="D39" s="91"/>
      <c r="E39" s="91"/>
      <c r="F39" s="91"/>
      <c r="G39" s="92"/>
      <c r="H39" s="98" t="s">
        <v>116</v>
      </c>
      <c r="I39" s="99"/>
      <c r="J39" s="87"/>
      <c r="K39" s="86">
        <v>45291</v>
      </c>
      <c r="L39" s="87"/>
      <c r="M39" s="50"/>
      <c r="N39" s="96"/>
      <c r="O39" s="50">
        <v>412</v>
      </c>
      <c r="P39" s="101" t="str">
        <f t="shared" si="0"/>
        <v>link</v>
      </c>
    </row>
    <row r="40" spans="1:16" ht="12.75" customHeight="1">
      <c r="A40" s="188"/>
      <c r="B40" s="93"/>
      <c r="C40" s="94"/>
      <c r="D40" s="94"/>
      <c r="E40" s="94"/>
      <c r="F40" s="94"/>
      <c r="G40" s="95"/>
      <c r="H40" s="88"/>
      <c r="I40" s="100"/>
      <c r="J40" s="89"/>
      <c r="K40" s="88"/>
      <c r="L40" s="89"/>
      <c r="M40" s="51"/>
      <c r="N40" s="97"/>
      <c r="O40" s="51"/>
      <c r="P40" s="102"/>
    </row>
    <row r="41" spans="1:16" ht="12.75" customHeight="1">
      <c r="A41" s="188"/>
      <c r="B41" s="189" t="s">
        <v>129</v>
      </c>
      <c r="C41" s="190"/>
      <c r="D41" s="190"/>
      <c r="E41" s="190"/>
      <c r="F41" s="190"/>
      <c r="G41" s="191"/>
      <c r="H41" s="98" t="s">
        <v>116</v>
      </c>
      <c r="I41" s="99"/>
      <c r="J41" s="87"/>
      <c r="K41" s="86">
        <v>45291</v>
      </c>
      <c r="L41" s="87"/>
      <c r="M41" s="50"/>
      <c r="N41" s="96"/>
      <c r="O41" s="50">
        <v>762</v>
      </c>
      <c r="P41" s="101" t="str">
        <f t="shared" si="0"/>
        <v>link</v>
      </c>
    </row>
    <row r="42" spans="1:16" ht="12.75" customHeight="1">
      <c r="A42" s="188"/>
      <c r="B42" s="192"/>
      <c r="C42" s="193"/>
      <c r="D42" s="193"/>
      <c r="E42" s="193"/>
      <c r="F42" s="193"/>
      <c r="G42" s="194"/>
      <c r="H42" s="88"/>
      <c r="I42" s="100"/>
      <c r="J42" s="89"/>
      <c r="K42" s="88"/>
      <c r="L42" s="89"/>
      <c r="M42" s="51"/>
      <c r="N42" s="97"/>
      <c r="O42" s="51"/>
      <c r="P42" s="102"/>
    </row>
    <row r="43" spans="1:16" ht="12.75" customHeight="1">
      <c r="A43" s="188"/>
      <c r="B43" s="189" t="s">
        <v>128</v>
      </c>
      <c r="C43" s="190"/>
      <c r="D43" s="190"/>
      <c r="E43" s="190"/>
      <c r="F43" s="190"/>
      <c r="G43" s="191"/>
      <c r="H43" s="98" t="s">
        <v>116</v>
      </c>
      <c r="I43" s="99"/>
      <c r="J43" s="87"/>
      <c r="K43" s="86">
        <v>45214</v>
      </c>
      <c r="L43" s="87"/>
      <c r="M43" s="50"/>
      <c r="N43" s="96"/>
      <c r="O43" s="50">
        <v>763</v>
      </c>
      <c r="P43" s="101" t="str">
        <f t="shared" si="0"/>
        <v>link</v>
      </c>
    </row>
    <row r="44" spans="1:16" ht="12.75" customHeight="1" thickBot="1">
      <c r="A44" s="188"/>
      <c r="B44" s="192"/>
      <c r="C44" s="193"/>
      <c r="D44" s="193"/>
      <c r="E44" s="193"/>
      <c r="F44" s="193"/>
      <c r="G44" s="194"/>
      <c r="H44" s="88"/>
      <c r="I44" s="100"/>
      <c r="J44" s="89"/>
      <c r="K44" s="88"/>
      <c r="L44" s="89"/>
      <c r="M44" s="51"/>
      <c r="N44" s="97"/>
      <c r="O44" s="246"/>
      <c r="P44" s="102"/>
    </row>
    <row r="45" spans="1:16" ht="15" customHeight="1">
      <c r="A45" s="151" t="s">
        <v>39</v>
      </c>
      <c r="B45" s="156" t="s">
        <v>41</v>
      </c>
      <c r="C45" s="157"/>
      <c r="D45" s="157"/>
      <c r="E45" s="157"/>
      <c r="F45" s="157"/>
      <c r="G45" s="157"/>
      <c r="H45" s="157"/>
      <c r="I45" s="158"/>
      <c r="J45" s="123" t="s">
        <v>40</v>
      </c>
      <c r="K45" s="120" t="s">
        <v>42</v>
      </c>
      <c r="L45" s="121"/>
      <c r="M45" s="121"/>
      <c r="N45" s="121"/>
      <c r="O45" s="121"/>
      <c r="P45" s="122"/>
    </row>
    <row r="46" spans="1:16">
      <c r="A46" s="152"/>
      <c r="J46" s="124"/>
      <c r="K46" s="168"/>
      <c r="L46" s="169"/>
      <c r="M46" s="169"/>
      <c r="N46" s="169"/>
      <c r="O46" s="169"/>
      <c r="P46" s="170"/>
    </row>
    <row r="47" spans="1:16">
      <c r="A47" s="152"/>
      <c r="J47" s="124"/>
      <c r="K47" s="171"/>
      <c r="L47" s="172"/>
      <c r="M47" s="172"/>
      <c r="N47" s="172"/>
      <c r="O47" s="172"/>
      <c r="P47" s="173"/>
    </row>
    <row r="48" spans="1:16">
      <c r="A48" s="152"/>
      <c r="J48" s="124"/>
      <c r="K48" s="171"/>
      <c r="L48" s="172"/>
      <c r="M48" s="172"/>
      <c r="N48" s="172"/>
      <c r="O48" s="172"/>
      <c r="P48" s="173"/>
    </row>
    <row r="49" spans="1:16">
      <c r="A49" s="152"/>
      <c r="J49" s="124"/>
      <c r="K49" s="171"/>
      <c r="L49" s="172"/>
      <c r="M49" s="172"/>
      <c r="N49" s="172"/>
      <c r="O49" s="172"/>
      <c r="P49" s="173"/>
    </row>
    <row r="50" spans="1:16">
      <c r="A50" s="152"/>
      <c r="J50" s="124"/>
      <c r="K50" s="171"/>
      <c r="L50" s="172"/>
      <c r="M50" s="172"/>
      <c r="N50" s="172"/>
      <c r="O50" s="172"/>
      <c r="P50" s="173"/>
    </row>
    <row r="51" spans="1:16">
      <c r="A51" s="152"/>
      <c r="J51" s="124"/>
      <c r="K51" s="171"/>
      <c r="L51" s="172"/>
      <c r="M51" s="172"/>
      <c r="N51" s="172"/>
      <c r="O51" s="172"/>
      <c r="P51" s="173"/>
    </row>
    <row r="52" spans="1:16">
      <c r="A52" s="152"/>
      <c r="J52" s="124"/>
      <c r="K52" s="171"/>
      <c r="L52" s="172"/>
      <c r="M52" s="172"/>
      <c r="N52" s="172"/>
      <c r="O52" s="172"/>
      <c r="P52" s="173"/>
    </row>
    <row r="53" spans="1:16">
      <c r="A53" s="152"/>
      <c r="J53" s="124"/>
      <c r="K53" s="171"/>
      <c r="L53" s="172"/>
      <c r="M53" s="172"/>
      <c r="N53" s="172"/>
      <c r="O53" s="172"/>
      <c r="P53" s="173"/>
    </row>
    <row r="54" spans="1:16">
      <c r="A54" s="152"/>
      <c r="J54" s="124"/>
      <c r="K54" s="171"/>
      <c r="L54" s="172"/>
      <c r="M54" s="172"/>
      <c r="N54" s="172"/>
      <c r="O54" s="172"/>
      <c r="P54" s="173"/>
    </row>
    <row r="55" spans="1:16" ht="13.5" thickBot="1">
      <c r="A55" s="153"/>
      <c r="J55" s="125"/>
      <c r="K55" s="174"/>
      <c r="L55" s="175"/>
      <c r="M55" s="175"/>
      <c r="N55" s="175"/>
      <c r="O55" s="175"/>
      <c r="P55" s="176"/>
    </row>
    <row r="56" spans="1:16" ht="15" customHeight="1" thickBot="1">
      <c r="A56" s="10"/>
      <c r="B56" s="185"/>
      <c r="C56" s="186"/>
      <c r="D56" s="160" t="s">
        <v>43</v>
      </c>
      <c r="E56" s="167"/>
      <c r="F56" s="167"/>
      <c r="G56" s="14" t="s">
        <v>44</v>
      </c>
      <c r="H56" s="72" t="s">
        <v>45</v>
      </c>
      <c r="I56" s="73"/>
      <c r="J56" s="74"/>
      <c r="K56" s="159" t="s">
        <v>46</v>
      </c>
      <c r="L56" s="160"/>
      <c r="M56" s="159" t="s">
        <v>47</v>
      </c>
      <c r="N56" s="161"/>
      <c r="O56" s="159" t="s">
        <v>48</v>
      </c>
      <c r="P56" s="178"/>
    </row>
    <row r="57" spans="1:16" ht="15" customHeight="1">
      <c r="A57" s="10"/>
      <c r="B57" s="154" t="s">
        <v>49</v>
      </c>
      <c r="C57" s="155"/>
      <c r="D57" s="166"/>
      <c r="E57" s="149"/>
      <c r="F57" s="150"/>
      <c r="G57" s="16"/>
      <c r="H57" s="70"/>
      <c r="I57" s="149"/>
      <c r="J57" s="150"/>
      <c r="K57" s="70"/>
      <c r="L57" s="150"/>
      <c r="M57" s="70"/>
      <c r="N57" s="150"/>
      <c r="O57" s="70"/>
      <c r="P57" s="71"/>
    </row>
    <row r="58" spans="1:16" ht="15" customHeight="1">
      <c r="A58" s="10"/>
      <c r="B58" s="154" t="s">
        <v>50</v>
      </c>
      <c r="C58" s="155"/>
      <c r="D58" s="162"/>
      <c r="E58" s="163"/>
      <c r="F58" s="164"/>
      <c r="G58" s="20"/>
      <c r="H58" s="165"/>
      <c r="I58" s="163"/>
      <c r="J58" s="164"/>
      <c r="K58" s="165"/>
      <c r="L58" s="164"/>
      <c r="M58" s="165"/>
      <c r="N58" s="164"/>
      <c r="O58" s="165"/>
      <c r="P58" s="177"/>
    </row>
    <row r="59" spans="1:16" ht="15" customHeight="1" thickBot="1">
      <c r="A59" s="11"/>
      <c r="B59" s="118" t="s">
        <v>51</v>
      </c>
      <c r="C59" s="119"/>
      <c r="D59" s="147"/>
      <c r="E59" s="148"/>
      <c r="F59" s="148"/>
      <c r="G59" s="21"/>
      <c r="H59" s="143"/>
      <c r="I59" s="146"/>
      <c r="J59" s="145"/>
      <c r="K59" s="143"/>
      <c r="L59" s="145"/>
      <c r="M59" s="143"/>
      <c r="N59" s="145"/>
      <c r="O59" s="143"/>
      <c r="P59" s="144"/>
    </row>
    <row r="60" spans="1:16" ht="15" customHeight="1"/>
    <row r="61" spans="1:16">
      <c r="O61" s="103"/>
      <c r="P61" s="103"/>
    </row>
  </sheetData>
  <mergeCells count="146">
    <mergeCell ref="O39:O40"/>
    <mergeCell ref="O37:O38"/>
    <mergeCell ref="O35:O36"/>
    <mergeCell ref="O33:O34"/>
    <mergeCell ref="O31:O32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  <mergeCell ref="B2:C2"/>
    <mergeCell ref="B3:E3"/>
    <mergeCell ref="B56:C56"/>
    <mergeCell ref="A24:A44"/>
    <mergeCell ref="K39:L40"/>
    <mergeCell ref="B41:G42"/>
    <mergeCell ref="B43:G44"/>
    <mergeCell ref="H41:J42"/>
    <mergeCell ref="H43:J44"/>
    <mergeCell ref="K41:L42"/>
    <mergeCell ref="K43:L44"/>
    <mergeCell ref="K37:L38"/>
    <mergeCell ref="H39:J40"/>
    <mergeCell ref="L4:P4"/>
    <mergeCell ref="B4:E4"/>
    <mergeCell ref="B25:G26"/>
    <mergeCell ref="H25:J26"/>
    <mergeCell ref="K25:L26"/>
    <mergeCell ref="B27:G28"/>
    <mergeCell ref="H27:J28"/>
    <mergeCell ref="K27:L28"/>
    <mergeCell ref="B29:G30"/>
    <mergeCell ref="H29:J30"/>
    <mergeCell ref="B31:G32"/>
    <mergeCell ref="O59:P59"/>
    <mergeCell ref="K59:L59"/>
    <mergeCell ref="M59:N59"/>
    <mergeCell ref="H59:J59"/>
    <mergeCell ref="D59:F59"/>
    <mergeCell ref="H57:J57"/>
    <mergeCell ref="M57:N57"/>
    <mergeCell ref="K57:L57"/>
    <mergeCell ref="A45:A55"/>
    <mergeCell ref="B57:C57"/>
    <mergeCell ref="B45:I45"/>
    <mergeCell ref="K56:L56"/>
    <mergeCell ref="M56:N56"/>
    <mergeCell ref="D58:F58"/>
    <mergeCell ref="H58:J58"/>
    <mergeCell ref="K58:L58"/>
    <mergeCell ref="M58:N58"/>
    <mergeCell ref="D57:F57"/>
    <mergeCell ref="D56:F56"/>
    <mergeCell ref="K46:P55"/>
    <mergeCell ref="O58:P58"/>
    <mergeCell ref="B58:C58"/>
    <mergeCell ref="O56:P56"/>
    <mergeCell ref="B37:G38"/>
    <mergeCell ref="B39:G40"/>
    <mergeCell ref="H37:J38"/>
    <mergeCell ref="P25:P26"/>
    <mergeCell ref="P27:P28"/>
    <mergeCell ref="O61:P61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59:C59"/>
    <mergeCell ref="K45:P45"/>
    <mergeCell ref="J45:J55"/>
    <mergeCell ref="H15:P15"/>
    <mergeCell ref="I18:L18"/>
    <mergeCell ref="B14:G14"/>
    <mergeCell ref="H23:P23"/>
    <mergeCell ref="M18:O18"/>
    <mergeCell ref="M19:O19"/>
    <mergeCell ref="B6:E6"/>
    <mergeCell ref="F6:H6"/>
    <mergeCell ref="B16:G16"/>
    <mergeCell ref="B9:G9"/>
    <mergeCell ref="K8:M14"/>
    <mergeCell ref="B18:G18"/>
    <mergeCell ref="N17:O17"/>
    <mergeCell ref="K29:L30"/>
    <mergeCell ref="B35:G36"/>
    <mergeCell ref="H35:J36"/>
    <mergeCell ref="K35:L36"/>
    <mergeCell ref="B12:G12"/>
    <mergeCell ref="B11:G11"/>
    <mergeCell ref="H31:J32"/>
    <mergeCell ref="K31:L32"/>
    <mergeCell ref="B33:G34"/>
    <mergeCell ref="H33:J34"/>
    <mergeCell ref="K33:L34"/>
    <mergeCell ref="M25:N26"/>
    <mergeCell ref="M27:N28"/>
    <mergeCell ref="M29:N30"/>
    <mergeCell ref="M35:N36"/>
    <mergeCell ref="O29:O30"/>
    <mergeCell ref="O27:O28"/>
    <mergeCell ref="O25:O26"/>
    <mergeCell ref="J5:L5"/>
    <mergeCell ref="J6:L6"/>
    <mergeCell ref="I5:I6"/>
    <mergeCell ref="H8:J14"/>
    <mergeCell ref="M6:P6"/>
    <mergeCell ref="O57:P57"/>
    <mergeCell ref="H56:J56"/>
    <mergeCell ref="M39:N40"/>
    <mergeCell ref="P29:P30"/>
    <mergeCell ref="P31:P32"/>
    <mergeCell ref="M41:N42"/>
    <mergeCell ref="M43:N44"/>
    <mergeCell ref="M37:N38"/>
    <mergeCell ref="P33:P34"/>
    <mergeCell ref="P35:P36"/>
    <mergeCell ref="P37:P38"/>
    <mergeCell ref="P39:P40"/>
    <mergeCell ref="P41:P42"/>
    <mergeCell ref="P43:P44"/>
    <mergeCell ref="O43:O44"/>
    <mergeCell ref="O41:O42"/>
  </mergeCells>
  <phoneticPr fontId="3" type="noConversion"/>
  <printOptions horizontalCentered="1" verticalCentered="1"/>
  <pageMargins left="0.5" right="0.5" top="0.5" bottom="0.5" header="0.5" footer="0.5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C6" sqref="C6:O6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47" t="s">
        <v>1</v>
      </c>
      <c r="B1" s="251" t="s">
        <v>52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5">
      <c r="A2" s="248"/>
      <c r="B2" s="262" t="s">
        <v>100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</row>
    <row r="3" spans="1:15">
      <c r="A3" s="248"/>
      <c r="B3" s="17" t="s">
        <v>53</v>
      </c>
      <c r="C3" s="257" t="s">
        <v>101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8"/>
    </row>
    <row r="4" spans="1:15">
      <c r="A4" s="248"/>
      <c r="B4" s="17" t="s">
        <v>53</v>
      </c>
      <c r="C4" s="257" t="s">
        <v>102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8"/>
    </row>
    <row r="5" spans="1:15">
      <c r="A5" s="248"/>
      <c r="B5" s="17" t="s">
        <v>53</v>
      </c>
      <c r="C5" s="257" t="s">
        <v>103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8"/>
    </row>
    <row r="6" spans="1:15">
      <c r="A6" s="248"/>
      <c r="B6" s="17" t="s">
        <v>53</v>
      </c>
      <c r="C6" s="257" t="s">
        <v>104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</row>
    <row r="7" spans="1:15">
      <c r="A7" s="248"/>
      <c r="B7" s="25" t="s">
        <v>53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</row>
    <row r="8" spans="1:15" ht="13.5" thickBot="1">
      <c r="A8" s="248"/>
      <c r="B8" s="259" t="s">
        <v>105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5" ht="14.1" customHeight="1" thickBot="1">
      <c r="A9" s="249"/>
      <c r="B9" s="254" t="s">
        <v>54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6"/>
    </row>
    <row r="10" spans="1:15">
      <c r="A10" s="249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49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49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49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4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49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49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49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49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49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49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49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49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49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49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49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49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49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49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49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49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49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49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49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49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49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4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4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4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4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49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49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50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B9:O9"/>
    <mergeCell ref="C3:O3"/>
    <mergeCell ref="C4:O4"/>
    <mergeCell ref="C5:O5"/>
    <mergeCell ref="C6:O6"/>
    <mergeCell ref="B8:O8"/>
    <mergeCell ref="C7:O7"/>
    <mergeCell ref="B2:O2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00BD-220F-4069-8407-98DC97BB0618}">
  <dimension ref="A1:R35"/>
  <sheetViews>
    <sheetView topLeftCell="A13" workbookViewId="0">
      <selection activeCell="B31" sqref="B31"/>
    </sheetView>
  </sheetViews>
  <sheetFormatPr defaultRowHeight="12.75"/>
  <cols>
    <col min="1" max="1" width="4.42578125" customWidth="1"/>
    <col min="2" max="2" width="129" customWidth="1"/>
    <col min="4" max="4" width="14.85546875" customWidth="1"/>
    <col min="5" max="5" width="10.140625" bestFit="1" customWidth="1"/>
  </cols>
  <sheetData>
    <row r="1" spans="1:18">
      <c r="A1" s="265" t="s">
        <v>99</v>
      </c>
      <c r="B1" s="266"/>
      <c r="C1" s="266"/>
      <c r="D1" s="266"/>
      <c r="E1" s="266"/>
      <c r="F1" s="266"/>
    </row>
    <row r="3" spans="1:18">
      <c r="A3" s="28" t="s">
        <v>57</v>
      </c>
      <c r="B3" s="29" t="s">
        <v>58</v>
      </c>
      <c r="H3" s="267" t="s">
        <v>92</v>
      </c>
      <c r="I3" s="267"/>
      <c r="J3" s="267"/>
      <c r="K3" s="267"/>
      <c r="L3" s="267"/>
      <c r="M3" s="267"/>
      <c r="N3" s="267"/>
      <c r="O3" s="267"/>
      <c r="P3" s="267"/>
      <c r="Q3" s="267"/>
      <c r="R3" s="35"/>
    </row>
    <row r="4" spans="1:18">
      <c r="C4" s="30" t="s">
        <v>59</v>
      </c>
      <c r="D4" s="31" t="s">
        <v>60</v>
      </c>
      <c r="E4" s="31" t="s">
        <v>61</v>
      </c>
    </row>
    <row r="5" spans="1:18">
      <c r="A5" s="30" t="s">
        <v>62</v>
      </c>
      <c r="B5" s="32" t="s">
        <v>79</v>
      </c>
      <c r="C5" s="39" t="s">
        <v>96</v>
      </c>
      <c r="D5" s="33"/>
      <c r="E5" s="33"/>
    </row>
    <row r="6" spans="1:18">
      <c r="B6" s="32" t="s">
        <v>72</v>
      </c>
      <c r="C6" s="39" t="s">
        <v>97</v>
      </c>
      <c r="D6" s="33"/>
      <c r="E6" s="33"/>
    </row>
    <row r="7" spans="1:18">
      <c r="B7" s="32" t="s">
        <v>73</v>
      </c>
      <c r="C7" s="39" t="s">
        <v>96</v>
      </c>
      <c r="D7" s="33"/>
      <c r="E7" s="33"/>
    </row>
    <row r="8" spans="1:18">
      <c r="B8" s="32" t="s">
        <v>74</v>
      </c>
      <c r="C8" s="39" t="s">
        <v>97</v>
      </c>
      <c r="D8" s="31"/>
      <c r="E8" s="31"/>
    </row>
    <row r="9" spans="1:18">
      <c r="B9" s="32" t="s">
        <v>110</v>
      </c>
      <c r="C9" s="39" t="s">
        <v>97</v>
      </c>
      <c r="D9" s="31"/>
      <c r="E9" s="31"/>
    </row>
    <row r="10" spans="1:18">
      <c r="B10" s="32" t="s">
        <v>131</v>
      </c>
      <c r="C10" s="39" t="s">
        <v>96</v>
      </c>
      <c r="D10" s="33"/>
      <c r="E10" s="33"/>
    </row>
    <row r="11" spans="1:18">
      <c r="B11" s="32" t="s">
        <v>124</v>
      </c>
      <c r="C11" s="39" t="s">
        <v>96</v>
      </c>
      <c r="D11" s="33"/>
      <c r="E11" s="33"/>
    </row>
    <row r="12" spans="1:18">
      <c r="B12" s="32" t="s">
        <v>125</v>
      </c>
      <c r="C12" s="39" t="s">
        <v>96</v>
      </c>
      <c r="D12" s="33"/>
      <c r="E12" s="33"/>
    </row>
    <row r="13" spans="1:18">
      <c r="B13" s="32" t="s">
        <v>90</v>
      </c>
      <c r="C13" s="39" t="s">
        <v>96</v>
      </c>
      <c r="D13" s="33"/>
      <c r="E13" s="33"/>
    </row>
    <row r="14" spans="1:18">
      <c r="B14" s="32" t="s">
        <v>126</v>
      </c>
      <c r="C14" s="39" t="s">
        <v>96</v>
      </c>
      <c r="D14" s="33"/>
      <c r="E14" s="33"/>
    </row>
    <row r="15" spans="1:18">
      <c r="B15" s="32" t="s">
        <v>75</v>
      </c>
      <c r="C15" s="39" t="s">
        <v>96</v>
      </c>
      <c r="D15" s="31"/>
      <c r="E15" s="31"/>
    </row>
    <row r="16" spans="1:18">
      <c r="B16" s="32" t="s">
        <v>76</v>
      </c>
      <c r="C16" s="39" t="s">
        <v>96</v>
      </c>
      <c r="D16" s="31"/>
      <c r="E16" s="31"/>
    </row>
    <row r="17" spans="2:5">
      <c r="B17" s="32" t="s">
        <v>77</v>
      </c>
      <c r="C17" s="39" t="s">
        <v>96</v>
      </c>
      <c r="D17" s="31"/>
      <c r="E17" s="31"/>
    </row>
    <row r="18" spans="2:5">
      <c r="B18" s="32" t="s">
        <v>120</v>
      </c>
      <c r="C18" s="39" t="s">
        <v>96</v>
      </c>
      <c r="D18" s="33"/>
      <c r="E18" s="33"/>
    </row>
    <row r="19" spans="2:5">
      <c r="B19" s="32" t="s">
        <v>87</v>
      </c>
      <c r="C19" s="39" t="s">
        <v>97</v>
      </c>
      <c r="D19" s="33"/>
      <c r="E19" s="33"/>
    </row>
    <row r="20" spans="2:5">
      <c r="B20" s="42" t="s">
        <v>122</v>
      </c>
      <c r="C20" s="39"/>
      <c r="D20" s="33" t="s">
        <v>121</v>
      </c>
      <c r="E20" s="43">
        <v>45175</v>
      </c>
    </row>
    <row r="21" spans="2:5">
      <c r="B21" s="32" t="s">
        <v>78</v>
      </c>
      <c r="C21" s="39" t="s">
        <v>96</v>
      </c>
      <c r="D21" s="31"/>
      <c r="E21" s="31"/>
    </row>
    <row r="22" spans="2:5">
      <c r="B22" s="32" t="s">
        <v>109</v>
      </c>
      <c r="C22" s="39" t="s">
        <v>96</v>
      </c>
      <c r="D22" s="41" t="s">
        <v>81</v>
      </c>
      <c r="E22" s="40">
        <v>45168</v>
      </c>
    </row>
    <row r="23" spans="2:5">
      <c r="B23" s="32" t="s">
        <v>89</v>
      </c>
      <c r="C23" s="39" t="s">
        <v>96</v>
      </c>
      <c r="D23" s="33"/>
      <c r="E23" s="31"/>
    </row>
    <row r="24" spans="2:5">
      <c r="B24" s="32" t="s">
        <v>80</v>
      </c>
      <c r="C24" s="39" t="s">
        <v>96</v>
      </c>
      <c r="D24" s="33"/>
      <c r="E24" s="33"/>
    </row>
    <row r="25" spans="2:5">
      <c r="B25" s="32" t="s">
        <v>86</v>
      </c>
      <c r="C25" s="39" t="s">
        <v>97</v>
      </c>
      <c r="D25" s="31"/>
      <c r="E25" s="31"/>
    </row>
    <row r="26" spans="2:5">
      <c r="B26" s="32" t="s">
        <v>88</v>
      </c>
      <c r="C26" s="39" t="s">
        <v>96</v>
      </c>
      <c r="D26" s="31"/>
      <c r="E26" s="31"/>
    </row>
    <row r="27" spans="2:5">
      <c r="B27" s="37" t="s">
        <v>91</v>
      </c>
      <c r="C27" s="39"/>
      <c r="D27" s="33" t="s">
        <v>81</v>
      </c>
      <c r="E27" s="40">
        <v>45168</v>
      </c>
    </row>
    <row r="28" spans="2:5">
      <c r="B28" s="42" t="s">
        <v>123</v>
      </c>
      <c r="C28" s="39"/>
      <c r="D28" s="33" t="s">
        <v>116</v>
      </c>
      <c r="E28" s="40">
        <v>45175</v>
      </c>
    </row>
    <row r="29" spans="2:5">
      <c r="B29" s="42" t="s">
        <v>128</v>
      </c>
      <c r="C29" s="39"/>
      <c r="D29" s="33" t="s">
        <v>116</v>
      </c>
      <c r="E29" s="40">
        <v>45199</v>
      </c>
    </row>
    <row r="30" spans="2:5">
      <c r="B30" s="42" t="s">
        <v>134</v>
      </c>
      <c r="C30" s="39"/>
      <c r="D30" s="33" t="s">
        <v>116</v>
      </c>
      <c r="E30" s="40">
        <v>45177</v>
      </c>
    </row>
    <row r="31" spans="2:5" ht="25.5">
      <c r="B31" s="45" t="s">
        <v>132</v>
      </c>
      <c r="C31" s="39"/>
      <c r="D31" s="44" t="s">
        <v>133</v>
      </c>
      <c r="E31" s="40">
        <v>45177</v>
      </c>
    </row>
    <row r="32" spans="2:5">
      <c r="B32" s="42"/>
      <c r="C32" s="39"/>
      <c r="D32" s="33"/>
      <c r="E32" s="40"/>
    </row>
    <row r="33" spans="1:14" ht="13.5" thickBot="1">
      <c r="A33" s="34"/>
      <c r="B33" s="34"/>
      <c r="C33" s="34"/>
      <c r="D33" s="34"/>
      <c r="E33" s="34"/>
      <c r="F33" s="34"/>
    </row>
    <row r="35" spans="1:14">
      <c r="B35" s="38" t="s">
        <v>93</v>
      </c>
      <c r="C35" s="268" t="s">
        <v>107</v>
      </c>
      <c r="D35" s="62"/>
      <c r="E35" s="62"/>
      <c r="F35" s="62"/>
      <c r="G35" s="62"/>
      <c r="I35" s="267" t="s">
        <v>108</v>
      </c>
      <c r="J35" s="269"/>
      <c r="K35" s="269"/>
      <c r="L35" s="269"/>
      <c r="M35" s="269"/>
      <c r="N35" s="269"/>
    </row>
  </sheetData>
  <mergeCells count="4">
    <mergeCell ref="A1:F1"/>
    <mergeCell ref="H3:Q3"/>
    <mergeCell ref="C35:G35"/>
    <mergeCell ref="I35:N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B461-5210-4071-B758-C2A71B53FDE2}">
  <dimension ref="B2:E8"/>
  <sheetViews>
    <sheetView workbookViewId="0">
      <selection activeCell="U21" sqref="U21"/>
    </sheetView>
  </sheetViews>
  <sheetFormatPr defaultRowHeight="12.75"/>
  <cols>
    <col min="2" max="2" width="8" customWidth="1"/>
    <col min="3" max="3" width="15.7109375" customWidth="1"/>
    <col min="4" max="4" width="8.140625" customWidth="1"/>
  </cols>
  <sheetData>
    <row r="2" spans="2:5">
      <c r="B2" s="29" t="s">
        <v>82</v>
      </c>
      <c r="D2" s="29" t="s">
        <v>82</v>
      </c>
    </row>
    <row r="3" spans="2:5">
      <c r="B3" s="36">
        <v>1</v>
      </c>
      <c r="C3" s="29" t="s">
        <v>83</v>
      </c>
      <c r="D3" s="36">
        <v>6</v>
      </c>
      <c r="E3" s="29" t="s">
        <v>83</v>
      </c>
    </row>
    <row r="4" spans="2:5">
      <c r="B4" s="36">
        <v>2</v>
      </c>
      <c r="C4" s="29" t="s">
        <v>84</v>
      </c>
      <c r="D4" s="36">
        <v>7</v>
      </c>
      <c r="E4" s="29" t="s">
        <v>85</v>
      </c>
    </row>
    <row r="5" spans="2:5">
      <c r="B5" s="36">
        <v>3</v>
      </c>
      <c r="C5" s="29" t="s">
        <v>85</v>
      </c>
      <c r="D5" s="36">
        <v>8</v>
      </c>
      <c r="E5" s="29" t="s">
        <v>85</v>
      </c>
    </row>
    <row r="6" spans="2:5">
      <c r="B6" s="36">
        <v>4</v>
      </c>
      <c r="C6" s="29" t="s">
        <v>84</v>
      </c>
      <c r="D6" s="36">
        <v>9</v>
      </c>
      <c r="E6" s="29" t="s">
        <v>84</v>
      </c>
    </row>
    <row r="7" spans="2:5">
      <c r="B7" s="36">
        <v>5</v>
      </c>
      <c r="C7" s="29" t="s">
        <v>85</v>
      </c>
      <c r="D7" s="36">
        <v>10</v>
      </c>
      <c r="E7" s="29" t="s">
        <v>85</v>
      </c>
    </row>
    <row r="8" spans="2:5">
      <c r="D8" s="36">
        <v>11</v>
      </c>
      <c r="E8" s="29" t="s">
        <v>84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46BF-27B0-45FD-8F5E-68673C7CBAC0}">
  <dimension ref="A1"/>
  <sheetViews>
    <sheetView workbookViewId="0">
      <selection activeCell="U25" sqref="U25"/>
    </sheetView>
  </sheetViews>
  <sheetFormatPr defaultRowHeight="12.7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3AD4-0B92-4BD7-AB8F-A0190764663C}">
  <dimension ref="A1"/>
  <sheetViews>
    <sheetView workbookViewId="0">
      <selection activeCell="S25" sqref="S25"/>
    </sheetView>
  </sheetViews>
  <sheetFormatPr defaultRowHeight="12.75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7ADC-73CD-4AC9-814B-9405243CD854}">
  <dimension ref="A1"/>
  <sheetViews>
    <sheetView workbookViewId="0">
      <selection activeCell="N26" sqref="N26"/>
    </sheetView>
  </sheetViews>
  <sheetFormatPr defaultRowHeight="12.7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D4C9-004F-4644-988C-FAACE7FEE8CB}">
  <dimension ref="A1"/>
  <sheetViews>
    <sheetView topLeftCell="A7" workbookViewId="0">
      <selection activeCell="P18" sqref="P18"/>
    </sheetView>
  </sheetViews>
  <sheetFormatPr defaultRowHeight="12.7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7F92-6E6A-47B0-A384-B7CB1B55F328}">
  <dimension ref="A1"/>
  <sheetViews>
    <sheetView zoomScale="55" zoomScaleNormal="55" workbookViewId="0">
      <selection activeCell="Q32" sqref="Q32"/>
    </sheetView>
  </sheetViews>
  <sheetFormatPr defaultRowHeight="12.7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Přední strana - SEWO</vt:lpstr>
      <vt:lpstr>Zadní strana - SEWO</vt:lpstr>
      <vt:lpstr>5G</vt:lpstr>
      <vt:lpstr>Ukotvení plošin k ROTA</vt:lpstr>
      <vt:lpstr>3 typy vozíků</vt:lpstr>
      <vt:lpstr>Nájezdové plošiny a západky</vt:lpstr>
      <vt:lpstr>Nájezdy do rota</vt:lpstr>
      <vt:lpstr>Zajištění vozíků v nájezd.ploš.</vt:lpstr>
      <vt:lpstr>Sketch</vt:lpstr>
      <vt:lpstr>'Přední strana - SEWO'!Print_Area</vt:lpstr>
      <vt:lpstr>'Zadní strana -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dcterms:created xsi:type="dcterms:W3CDTF">2008-03-03T09:36:47Z</dcterms:created>
  <dcterms:modified xsi:type="dcterms:W3CDTF">2023-10-12T16:48:47Z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